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0" windowWidth="19035" windowHeight="8115"/>
  </bookViews>
  <sheets>
    <sheet name="PUT" sheetId="1" r:id="rId1"/>
    <sheet name="BUIS" sheetId="2" r:id="rId2"/>
    <sheet name="HelperSheet" sheetId="4" state="hidden" r:id="rId3"/>
  </sheets>
  <definedNames>
    <definedName name="Buisnummer">HelperSheet!$H$3:$H$1001</definedName>
    <definedName name="ConstructieType">HelperSheet!$B$3:$B$5</definedName>
    <definedName name="Gebruiksdoel">HelperSheet!$B$10:$B$13</definedName>
    <definedName name="JaNee">HelperSheet!$B$7:$B$8</definedName>
    <definedName name="Materiaal">HelperSheet!$B$15:$B$25</definedName>
  </definedNames>
  <calcPr calcId="145621"/>
</workbook>
</file>

<file path=xl/calcChain.xml><?xml version="1.0" encoding="utf-8"?>
<calcChain xmlns="http://schemas.openxmlformats.org/spreadsheetml/2006/main">
  <c r="AA1007" i="2" l="1"/>
  <c r="AA1006" i="2"/>
  <c r="AA1005" i="2"/>
  <c r="AA1004" i="2"/>
  <c r="AA1003" i="2"/>
  <c r="AA1002" i="2"/>
  <c r="AA1001" i="2"/>
  <c r="AA1000" i="2"/>
  <c r="AA999" i="2"/>
  <c r="AA998" i="2"/>
  <c r="AA997" i="2"/>
  <c r="AA996" i="2"/>
  <c r="AA995" i="2"/>
  <c r="AA994" i="2"/>
  <c r="AA993" i="2"/>
  <c r="AA992" i="2"/>
  <c r="AA991" i="2"/>
  <c r="AA990" i="2"/>
  <c r="AA989" i="2"/>
  <c r="AA988" i="2"/>
  <c r="AA987" i="2"/>
  <c r="AA986" i="2"/>
  <c r="AA985" i="2"/>
  <c r="AA984" i="2"/>
  <c r="AA983" i="2"/>
  <c r="AA982" i="2"/>
  <c r="AA981" i="2"/>
  <c r="AA980" i="2"/>
  <c r="AA979" i="2"/>
  <c r="AA978" i="2"/>
  <c r="AA977" i="2"/>
  <c r="AA976" i="2"/>
  <c r="AA975" i="2"/>
  <c r="AA974" i="2"/>
  <c r="AA973" i="2"/>
  <c r="AA972" i="2"/>
  <c r="AA971" i="2"/>
  <c r="AA970" i="2"/>
  <c r="AA969" i="2"/>
  <c r="AA968" i="2"/>
  <c r="AA967" i="2"/>
  <c r="AA966" i="2"/>
  <c r="AA965" i="2"/>
  <c r="AA964" i="2"/>
  <c r="AA963" i="2"/>
  <c r="AA962" i="2"/>
  <c r="AA961" i="2"/>
  <c r="AA960" i="2"/>
  <c r="AA959" i="2"/>
  <c r="AA958" i="2"/>
  <c r="AA957" i="2"/>
  <c r="AA956" i="2"/>
  <c r="AA955" i="2"/>
  <c r="AA954" i="2"/>
  <c r="AA953" i="2"/>
  <c r="AA952" i="2"/>
  <c r="AA951" i="2"/>
  <c r="AA950" i="2"/>
  <c r="AA949" i="2"/>
  <c r="AA948" i="2"/>
  <c r="AA947" i="2"/>
  <c r="AA946" i="2"/>
  <c r="AA945" i="2"/>
  <c r="AA944" i="2"/>
  <c r="AA943" i="2"/>
  <c r="AA942" i="2"/>
  <c r="AA941" i="2"/>
  <c r="AA940" i="2"/>
  <c r="AA939" i="2"/>
  <c r="AA938" i="2"/>
  <c r="AA937" i="2"/>
  <c r="AA936" i="2"/>
  <c r="AA935" i="2"/>
  <c r="AA934" i="2"/>
  <c r="AA933" i="2"/>
  <c r="AA932" i="2"/>
  <c r="AA931" i="2"/>
  <c r="AA930" i="2"/>
  <c r="AA929" i="2"/>
  <c r="AA928" i="2"/>
  <c r="AA927" i="2"/>
  <c r="AA926" i="2"/>
  <c r="AA925" i="2"/>
  <c r="AA924" i="2"/>
  <c r="AA923" i="2"/>
  <c r="AA922" i="2"/>
  <c r="AA921" i="2"/>
  <c r="AA920" i="2"/>
  <c r="AA919" i="2"/>
  <c r="AA918" i="2"/>
  <c r="AA917" i="2"/>
  <c r="AA916" i="2"/>
  <c r="AA915" i="2"/>
  <c r="AA914" i="2"/>
  <c r="AA913" i="2"/>
  <c r="AA912" i="2"/>
  <c r="AA911" i="2"/>
  <c r="AA910" i="2"/>
  <c r="AA909" i="2"/>
  <c r="AA908" i="2"/>
  <c r="AA907" i="2"/>
  <c r="AA906" i="2"/>
  <c r="AA905" i="2"/>
  <c r="AA904" i="2"/>
  <c r="AA903" i="2"/>
  <c r="AA902" i="2"/>
  <c r="AA901" i="2"/>
  <c r="AA900" i="2"/>
  <c r="AA899" i="2"/>
  <c r="AA898" i="2"/>
  <c r="AA897" i="2"/>
  <c r="AA896" i="2"/>
  <c r="AA895" i="2"/>
  <c r="AA894" i="2"/>
  <c r="AA893" i="2"/>
  <c r="AA892" i="2"/>
  <c r="AA891" i="2"/>
  <c r="AA890" i="2"/>
  <c r="AA889" i="2"/>
  <c r="AA888" i="2"/>
  <c r="AA887" i="2"/>
  <c r="AA886" i="2"/>
  <c r="AA885" i="2"/>
  <c r="AA884" i="2"/>
  <c r="AA883" i="2"/>
  <c r="AA882" i="2"/>
  <c r="AA881" i="2"/>
  <c r="AA880" i="2"/>
  <c r="AA879" i="2"/>
  <c r="AA878" i="2"/>
  <c r="AA877" i="2"/>
  <c r="AA876" i="2"/>
  <c r="AA875" i="2"/>
  <c r="AA874" i="2"/>
  <c r="AA873" i="2"/>
  <c r="AA872" i="2"/>
  <c r="AA871" i="2"/>
  <c r="AA870" i="2"/>
  <c r="AA869" i="2"/>
  <c r="AA868" i="2"/>
  <c r="AA867" i="2"/>
  <c r="AA866" i="2"/>
  <c r="AA865" i="2"/>
  <c r="AA864" i="2"/>
  <c r="AA863" i="2"/>
  <c r="AA862" i="2"/>
  <c r="AA861" i="2"/>
  <c r="AA860" i="2"/>
  <c r="AA859" i="2"/>
  <c r="AA858" i="2"/>
  <c r="AA857" i="2"/>
  <c r="AA856" i="2"/>
  <c r="AA855" i="2"/>
  <c r="AA854" i="2"/>
  <c r="AA853" i="2"/>
  <c r="AA852" i="2"/>
  <c r="AA851" i="2"/>
  <c r="AA850" i="2"/>
  <c r="AA849" i="2"/>
  <c r="AA848" i="2"/>
  <c r="AA847" i="2"/>
  <c r="AA846" i="2"/>
  <c r="AA845" i="2"/>
  <c r="AA844" i="2"/>
  <c r="AA843" i="2"/>
  <c r="AA842" i="2"/>
  <c r="AA841" i="2"/>
  <c r="AA840" i="2"/>
  <c r="AA839" i="2"/>
  <c r="AA838" i="2"/>
  <c r="AA837" i="2"/>
  <c r="AA836" i="2"/>
  <c r="AA835" i="2"/>
  <c r="AA834" i="2"/>
  <c r="AA833" i="2"/>
  <c r="AA832" i="2"/>
  <c r="AA831" i="2"/>
  <c r="AA830" i="2"/>
  <c r="AA829" i="2"/>
  <c r="AA828" i="2"/>
  <c r="AA827" i="2"/>
  <c r="AA826" i="2"/>
  <c r="AA825" i="2"/>
  <c r="AA824" i="2"/>
  <c r="AA823" i="2"/>
  <c r="AA822" i="2"/>
  <c r="AA821" i="2"/>
  <c r="AA820" i="2"/>
  <c r="AA819" i="2"/>
  <c r="AA818" i="2"/>
  <c r="AA817" i="2"/>
  <c r="AA816" i="2"/>
  <c r="AA815" i="2"/>
  <c r="AA814" i="2"/>
  <c r="AA813" i="2"/>
  <c r="AA812" i="2"/>
  <c r="AA811" i="2"/>
  <c r="AA810" i="2"/>
  <c r="AA809" i="2"/>
  <c r="AA808" i="2"/>
  <c r="AA807" i="2"/>
  <c r="AA806" i="2"/>
  <c r="AA805" i="2"/>
  <c r="AA804" i="2"/>
  <c r="AA803" i="2"/>
  <c r="AA802" i="2"/>
  <c r="AA801" i="2"/>
  <c r="AA800" i="2"/>
  <c r="AA799" i="2"/>
  <c r="AA798" i="2"/>
  <c r="AA797" i="2"/>
  <c r="AA796" i="2"/>
  <c r="AA795" i="2"/>
  <c r="AA794" i="2"/>
  <c r="AA793" i="2"/>
  <c r="AA792" i="2"/>
  <c r="AA791" i="2"/>
  <c r="AA790" i="2"/>
  <c r="AA789" i="2"/>
  <c r="AA788" i="2"/>
  <c r="AA787" i="2"/>
  <c r="AA786" i="2"/>
  <c r="AA785" i="2"/>
  <c r="AA784" i="2"/>
  <c r="AA783" i="2"/>
  <c r="AA782" i="2"/>
  <c r="AA781" i="2"/>
  <c r="AA780" i="2"/>
  <c r="AA779" i="2"/>
  <c r="AA778" i="2"/>
  <c r="AA777" i="2"/>
  <c r="AA776" i="2"/>
  <c r="AA775" i="2"/>
  <c r="AA774" i="2"/>
  <c r="AA773" i="2"/>
  <c r="AA772" i="2"/>
  <c r="AA771" i="2"/>
  <c r="AA770" i="2"/>
  <c r="AA769" i="2"/>
  <c r="AA768" i="2"/>
  <c r="AA767" i="2"/>
  <c r="AA766" i="2"/>
  <c r="AA765" i="2"/>
  <c r="AA764" i="2"/>
  <c r="AA763" i="2"/>
  <c r="AA762" i="2"/>
  <c r="AA761" i="2"/>
  <c r="AA760" i="2"/>
  <c r="AA759" i="2"/>
  <c r="AA758" i="2"/>
  <c r="AA757" i="2"/>
  <c r="AA756" i="2"/>
  <c r="AA755" i="2"/>
  <c r="AA754" i="2"/>
  <c r="AA753" i="2"/>
  <c r="AA752" i="2"/>
  <c r="AA751" i="2"/>
  <c r="AA750" i="2"/>
  <c r="AA749" i="2"/>
  <c r="AA748" i="2"/>
  <c r="AA747" i="2"/>
  <c r="AA746" i="2"/>
  <c r="AA745" i="2"/>
  <c r="AA744" i="2"/>
  <c r="AA743" i="2"/>
  <c r="AA742" i="2"/>
  <c r="AA741" i="2"/>
  <c r="AA740" i="2"/>
  <c r="AA739" i="2"/>
  <c r="AA738" i="2"/>
  <c r="AA737" i="2"/>
  <c r="AA736" i="2"/>
  <c r="AA735" i="2"/>
  <c r="AA734" i="2"/>
  <c r="AA733" i="2"/>
  <c r="AA732" i="2"/>
  <c r="AA731" i="2"/>
  <c r="AA730" i="2"/>
  <c r="AA729" i="2"/>
  <c r="AA728" i="2"/>
  <c r="AA727" i="2"/>
  <c r="AA726" i="2"/>
  <c r="AA725" i="2"/>
  <c r="AA724" i="2"/>
  <c r="AA723" i="2"/>
  <c r="AA722" i="2"/>
  <c r="AA721" i="2"/>
  <c r="AA720" i="2"/>
  <c r="AA719" i="2"/>
  <c r="AA718" i="2"/>
  <c r="AA717" i="2"/>
  <c r="AA716" i="2"/>
  <c r="AA715" i="2"/>
  <c r="AA714" i="2"/>
  <c r="AA713" i="2"/>
  <c r="AA712" i="2"/>
  <c r="AA711" i="2"/>
  <c r="AA710" i="2"/>
  <c r="AA709" i="2"/>
  <c r="AA708" i="2"/>
  <c r="AA707" i="2"/>
  <c r="AA706" i="2"/>
  <c r="AA705" i="2"/>
  <c r="AA704" i="2"/>
  <c r="AA703" i="2"/>
  <c r="AA702" i="2"/>
  <c r="AA701" i="2"/>
  <c r="AA700" i="2"/>
  <c r="AA699" i="2"/>
  <c r="AA698" i="2"/>
  <c r="AA697" i="2"/>
  <c r="AA696" i="2"/>
  <c r="AA695" i="2"/>
  <c r="AA694" i="2"/>
  <c r="AA693" i="2"/>
  <c r="AA692" i="2"/>
  <c r="AA691" i="2"/>
  <c r="AA690" i="2"/>
  <c r="AA689" i="2"/>
  <c r="AA688" i="2"/>
  <c r="AA687" i="2"/>
  <c r="AA686" i="2"/>
  <c r="AA685" i="2"/>
  <c r="AA684" i="2"/>
  <c r="AA683" i="2"/>
  <c r="AA682" i="2"/>
  <c r="AA681" i="2"/>
  <c r="AA680" i="2"/>
  <c r="AA679" i="2"/>
  <c r="AA678" i="2"/>
  <c r="AA677" i="2"/>
  <c r="AA676" i="2"/>
  <c r="AA675" i="2"/>
  <c r="AA674" i="2"/>
  <c r="AA673" i="2"/>
  <c r="AA672" i="2"/>
  <c r="AA671" i="2"/>
  <c r="AA670" i="2"/>
  <c r="AA669" i="2"/>
  <c r="AA668" i="2"/>
  <c r="AA667" i="2"/>
  <c r="AA666" i="2"/>
  <c r="AA665" i="2"/>
  <c r="AA664" i="2"/>
  <c r="AA663" i="2"/>
  <c r="AA662" i="2"/>
  <c r="AA661" i="2"/>
  <c r="AA660" i="2"/>
  <c r="AA659" i="2"/>
  <c r="AA658" i="2"/>
  <c r="AA657" i="2"/>
  <c r="AA656" i="2"/>
  <c r="AA655" i="2"/>
  <c r="AA654" i="2"/>
  <c r="AA653" i="2"/>
  <c r="AA652" i="2"/>
  <c r="AA651" i="2"/>
  <c r="AA650" i="2"/>
  <c r="AA649" i="2"/>
  <c r="AA648" i="2"/>
  <c r="AA647" i="2"/>
  <c r="AA646" i="2"/>
  <c r="AA645" i="2"/>
  <c r="AA644" i="2"/>
  <c r="AA643" i="2"/>
  <c r="AA642" i="2"/>
  <c r="AA641" i="2"/>
  <c r="AA640" i="2"/>
  <c r="AA639" i="2"/>
  <c r="AA638" i="2"/>
  <c r="AA637" i="2"/>
  <c r="AA636" i="2"/>
  <c r="AA635" i="2"/>
  <c r="AA634" i="2"/>
  <c r="AA633" i="2"/>
  <c r="AA632" i="2"/>
  <c r="AA631" i="2"/>
  <c r="AA630" i="2"/>
  <c r="AA629" i="2"/>
  <c r="AA628" i="2"/>
  <c r="AA627" i="2"/>
  <c r="AA626" i="2"/>
  <c r="AA625" i="2"/>
  <c r="AA624" i="2"/>
  <c r="AA623" i="2"/>
  <c r="AA622" i="2"/>
  <c r="AA621" i="2"/>
  <c r="AA620" i="2"/>
  <c r="AA619" i="2"/>
  <c r="AA618" i="2"/>
  <c r="AA617" i="2"/>
  <c r="AA616" i="2"/>
  <c r="AA615" i="2"/>
  <c r="AA614" i="2"/>
  <c r="AA613" i="2"/>
  <c r="AA612" i="2"/>
  <c r="AA611" i="2"/>
  <c r="AA610" i="2"/>
  <c r="AA609" i="2"/>
  <c r="AA608" i="2"/>
  <c r="AA607" i="2"/>
  <c r="AA606" i="2"/>
  <c r="AA605" i="2"/>
  <c r="AA604" i="2"/>
  <c r="AA603" i="2"/>
  <c r="AA602" i="2"/>
  <c r="AA601" i="2"/>
  <c r="AA600" i="2"/>
  <c r="AA599" i="2"/>
  <c r="AA598" i="2"/>
  <c r="AA597" i="2"/>
  <c r="AA596" i="2"/>
  <c r="AA595" i="2"/>
  <c r="AA594" i="2"/>
  <c r="AA593" i="2"/>
  <c r="AA592" i="2"/>
  <c r="AA591" i="2"/>
  <c r="AA590" i="2"/>
  <c r="AA589" i="2"/>
  <c r="AA588" i="2"/>
  <c r="AA587" i="2"/>
  <c r="AA586" i="2"/>
  <c r="AA585" i="2"/>
  <c r="AA584" i="2"/>
  <c r="AA583" i="2"/>
  <c r="AA582" i="2"/>
  <c r="AA581" i="2"/>
  <c r="AA580" i="2"/>
  <c r="AA579" i="2"/>
  <c r="AA578" i="2"/>
  <c r="AA577" i="2"/>
  <c r="AA576" i="2"/>
  <c r="AA575" i="2"/>
  <c r="AA574" i="2"/>
  <c r="AA573" i="2"/>
  <c r="AA572" i="2"/>
  <c r="AA571" i="2"/>
  <c r="AA570" i="2"/>
  <c r="AA569" i="2"/>
  <c r="AA568" i="2"/>
  <c r="AA567" i="2"/>
  <c r="AA566" i="2"/>
  <c r="AA565" i="2"/>
  <c r="AA564" i="2"/>
  <c r="AA563" i="2"/>
  <c r="AA562" i="2"/>
  <c r="AA561" i="2"/>
  <c r="AA560" i="2"/>
  <c r="AA559" i="2"/>
  <c r="AA558" i="2"/>
  <c r="AA557" i="2"/>
  <c r="AA556" i="2"/>
  <c r="AA555" i="2"/>
  <c r="AA554" i="2"/>
  <c r="AA553" i="2"/>
  <c r="AA552" i="2"/>
  <c r="AA551" i="2"/>
  <c r="AA550" i="2"/>
  <c r="AA549" i="2"/>
  <c r="AA548" i="2"/>
  <c r="AA547" i="2"/>
  <c r="AA546" i="2"/>
  <c r="AA545" i="2"/>
  <c r="AA544" i="2"/>
  <c r="AA543" i="2"/>
  <c r="AA542" i="2"/>
  <c r="AA541" i="2"/>
  <c r="AA540" i="2"/>
  <c r="AA539" i="2"/>
  <c r="AA538" i="2"/>
  <c r="AA537" i="2"/>
  <c r="AA536" i="2"/>
  <c r="AA535" i="2"/>
  <c r="AA534" i="2"/>
  <c r="AA533" i="2"/>
  <c r="AA532" i="2"/>
  <c r="AA531" i="2"/>
  <c r="AA530" i="2"/>
  <c r="AA529" i="2"/>
  <c r="AA528" i="2"/>
  <c r="AA527" i="2"/>
  <c r="AA526" i="2"/>
  <c r="AA525" i="2"/>
  <c r="AA524" i="2"/>
  <c r="AA523" i="2"/>
  <c r="AA522" i="2"/>
  <c r="AA521" i="2"/>
  <c r="AA520" i="2"/>
  <c r="AA519" i="2"/>
  <c r="AA518" i="2"/>
  <c r="AA517" i="2"/>
  <c r="AA516" i="2"/>
  <c r="AA515" i="2"/>
  <c r="AA514" i="2"/>
  <c r="AA513" i="2"/>
  <c r="AA512" i="2"/>
  <c r="AA511" i="2"/>
  <c r="AA510" i="2"/>
  <c r="AA509" i="2"/>
  <c r="AA508" i="2"/>
  <c r="AA507" i="2"/>
  <c r="AA506" i="2"/>
  <c r="AA505" i="2"/>
  <c r="AA504" i="2"/>
  <c r="AA503" i="2"/>
  <c r="AA502" i="2"/>
  <c r="AA501" i="2"/>
  <c r="AA500" i="2"/>
  <c r="AA499" i="2"/>
  <c r="AA498" i="2"/>
  <c r="AA497" i="2"/>
  <c r="AA496" i="2"/>
  <c r="AA495" i="2"/>
  <c r="AA494" i="2"/>
  <c r="AA493" i="2"/>
  <c r="AA492" i="2"/>
  <c r="AA491" i="2"/>
  <c r="AA490" i="2"/>
  <c r="AA489" i="2"/>
  <c r="AA488" i="2"/>
  <c r="AA487" i="2"/>
  <c r="AA486" i="2"/>
  <c r="AA485" i="2"/>
  <c r="AA484" i="2"/>
  <c r="AA483" i="2"/>
  <c r="AA482" i="2"/>
  <c r="AA481" i="2"/>
  <c r="AA480" i="2"/>
  <c r="AA479" i="2"/>
  <c r="AA478" i="2"/>
  <c r="AA477" i="2"/>
  <c r="AA476" i="2"/>
  <c r="AA475" i="2"/>
  <c r="AA474" i="2"/>
  <c r="AA473" i="2"/>
  <c r="AA472" i="2"/>
  <c r="AA471" i="2"/>
  <c r="AA470" i="2"/>
  <c r="AA469" i="2"/>
  <c r="AA468" i="2"/>
  <c r="AA467" i="2"/>
  <c r="AA466" i="2"/>
  <c r="AA465" i="2"/>
  <c r="AA464" i="2"/>
  <c r="AA463" i="2"/>
  <c r="AA462" i="2"/>
  <c r="AA461" i="2"/>
  <c r="AA460" i="2"/>
  <c r="AA459" i="2"/>
  <c r="AA458" i="2"/>
  <c r="AA457" i="2"/>
  <c r="AA456" i="2"/>
  <c r="AA455" i="2"/>
  <c r="AA454" i="2"/>
  <c r="AA453" i="2"/>
  <c r="AA452" i="2"/>
  <c r="AA451" i="2"/>
  <c r="AA450" i="2"/>
  <c r="AA449" i="2"/>
  <c r="AA448" i="2"/>
  <c r="AA447" i="2"/>
  <c r="AA446" i="2"/>
  <c r="AA445" i="2"/>
  <c r="AA444" i="2"/>
  <c r="AA443" i="2"/>
  <c r="AA442" i="2"/>
  <c r="AA441" i="2"/>
  <c r="AA440" i="2"/>
  <c r="AA439" i="2"/>
  <c r="AA438" i="2"/>
  <c r="AA437" i="2"/>
  <c r="AA436" i="2"/>
  <c r="AA435" i="2"/>
  <c r="AA434" i="2"/>
  <c r="AA433" i="2"/>
  <c r="AA432" i="2"/>
  <c r="AA431" i="2"/>
  <c r="AA430" i="2"/>
  <c r="AA429" i="2"/>
  <c r="AA428" i="2"/>
  <c r="AA427" i="2"/>
  <c r="AA426" i="2"/>
  <c r="AA425" i="2"/>
  <c r="AA424" i="2"/>
  <c r="AA423" i="2"/>
  <c r="AA422" i="2"/>
  <c r="AA421" i="2"/>
  <c r="AA420" i="2"/>
  <c r="AA419" i="2"/>
  <c r="AA418" i="2"/>
  <c r="AA417" i="2"/>
  <c r="AA416" i="2"/>
  <c r="AA415" i="2"/>
  <c r="AA414" i="2"/>
  <c r="AA413" i="2"/>
  <c r="AA412" i="2"/>
  <c r="AA411" i="2"/>
  <c r="AA410" i="2"/>
  <c r="AA409" i="2"/>
  <c r="AA408" i="2"/>
  <c r="AA407" i="2"/>
  <c r="AA406" i="2"/>
  <c r="AA405" i="2"/>
  <c r="AA404" i="2"/>
  <c r="AA403" i="2"/>
  <c r="AA402" i="2"/>
  <c r="AA401" i="2"/>
  <c r="AA400" i="2"/>
  <c r="AA399" i="2"/>
  <c r="AA398" i="2"/>
  <c r="AA397" i="2"/>
  <c r="AA396" i="2"/>
  <c r="AA395" i="2"/>
  <c r="AA394" i="2"/>
  <c r="AA393" i="2"/>
  <c r="AA392" i="2"/>
  <c r="AA391" i="2"/>
  <c r="AA390" i="2"/>
  <c r="AA389" i="2"/>
  <c r="AA388" i="2"/>
  <c r="AA387" i="2"/>
  <c r="AA386" i="2"/>
  <c r="AA385" i="2"/>
  <c r="AA384" i="2"/>
  <c r="AA383" i="2"/>
  <c r="AA382" i="2"/>
  <c r="AA381" i="2"/>
  <c r="AA380" i="2"/>
  <c r="AA379" i="2"/>
  <c r="AA378" i="2"/>
  <c r="AA377" i="2"/>
  <c r="AA376" i="2"/>
  <c r="AA375" i="2"/>
  <c r="AA374" i="2"/>
  <c r="AA373" i="2"/>
  <c r="AA372" i="2"/>
  <c r="AA371" i="2"/>
  <c r="AA370" i="2"/>
  <c r="AA369" i="2"/>
  <c r="AA368" i="2"/>
  <c r="AA367" i="2"/>
  <c r="AA366" i="2"/>
  <c r="AA365" i="2"/>
  <c r="AA364" i="2"/>
  <c r="AA363" i="2"/>
  <c r="AA362" i="2"/>
  <c r="AA361" i="2"/>
  <c r="AA360" i="2"/>
  <c r="AA359" i="2"/>
  <c r="AA358" i="2"/>
  <c r="AA357" i="2"/>
  <c r="AA356" i="2"/>
  <c r="AA355" i="2"/>
  <c r="AA354" i="2"/>
  <c r="AA353" i="2"/>
  <c r="AA352" i="2"/>
  <c r="AA351" i="2"/>
  <c r="AA350" i="2"/>
  <c r="AA349" i="2"/>
  <c r="AA348" i="2"/>
  <c r="AA347" i="2"/>
  <c r="AA346" i="2"/>
  <c r="AA345" i="2"/>
  <c r="AA344" i="2"/>
  <c r="AA343" i="2"/>
  <c r="AA342" i="2"/>
  <c r="AA341" i="2"/>
  <c r="AA340" i="2"/>
  <c r="AA339" i="2"/>
  <c r="AA338" i="2"/>
  <c r="AA337" i="2"/>
  <c r="AA336" i="2"/>
  <c r="AA335" i="2"/>
  <c r="AA334" i="2"/>
  <c r="AA333" i="2"/>
  <c r="AA332" i="2"/>
  <c r="AA331" i="2"/>
  <c r="AA330" i="2"/>
  <c r="AA329" i="2"/>
  <c r="AA328" i="2"/>
  <c r="AA327" i="2"/>
  <c r="AA326" i="2"/>
  <c r="AA325" i="2"/>
  <c r="AA324" i="2"/>
  <c r="AA323" i="2"/>
  <c r="AA322" i="2"/>
  <c r="AA321" i="2"/>
  <c r="AA320" i="2"/>
  <c r="AA319" i="2"/>
  <c r="AA318" i="2"/>
  <c r="AA317" i="2"/>
  <c r="AA316" i="2"/>
  <c r="AA315" i="2"/>
  <c r="AA314" i="2"/>
  <c r="AA313" i="2"/>
  <c r="AA312" i="2"/>
  <c r="AA311" i="2"/>
  <c r="AA310" i="2"/>
  <c r="AA309" i="2"/>
  <c r="AA308" i="2"/>
  <c r="AA307" i="2"/>
  <c r="AA306" i="2"/>
  <c r="AA305" i="2"/>
  <c r="AA304" i="2"/>
  <c r="AA303" i="2"/>
  <c r="AA302" i="2"/>
  <c r="AA301" i="2"/>
  <c r="AA300" i="2"/>
  <c r="AA299" i="2"/>
  <c r="AA298" i="2"/>
  <c r="AA297" i="2"/>
  <c r="AA296" i="2"/>
  <c r="AA295" i="2"/>
  <c r="AA294" i="2"/>
  <c r="AA293" i="2"/>
  <c r="AA292" i="2"/>
  <c r="AA291" i="2"/>
  <c r="AA290" i="2"/>
  <c r="AA289" i="2"/>
  <c r="AA288" i="2"/>
  <c r="AA287" i="2"/>
  <c r="AA286" i="2"/>
  <c r="AA285" i="2"/>
  <c r="AA284" i="2"/>
  <c r="AA283" i="2"/>
  <c r="AA282" i="2"/>
  <c r="AA281" i="2"/>
  <c r="AA280" i="2"/>
  <c r="AA279" i="2"/>
  <c r="AA278" i="2"/>
  <c r="AA277" i="2"/>
  <c r="AA276" i="2"/>
  <c r="AA275" i="2"/>
  <c r="AA274" i="2"/>
  <c r="AA273" i="2"/>
  <c r="AA272" i="2"/>
  <c r="AA271" i="2"/>
  <c r="AA270" i="2"/>
  <c r="AA269" i="2"/>
  <c r="AA268" i="2"/>
  <c r="AA267" i="2"/>
  <c r="AA266" i="2"/>
  <c r="AA265" i="2"/>
  <c r="AA264" i="2"/>
  <c r="AA263" i="2"/>
  <c r="AA262" i="2"/>
  <c r="AA261" i="2"/>
  <c r="AA260" i="2"/>
  <c r="AA259" i="2"/>
  <c r="AA258" i="2"/>
  <c r="AA257" i="2"/>
  <c r="AA256" i="2"/>
  <c r="AA255" i="2"/>
  <c r="AA254" i="2"/>
  <c r="AA253" i="2"/>
  <c r="AA252" i="2"/>
  <c r="AA251" i="2"/>
  <c r="AA250" i="2"/>
  <c r="AA249" i="2"/>
  <c r="AA248" i="2"/>
  <c r="AA247" i="2"/>
  <c r="AA246" i="2"/>
  <c r="AA245" i="2"/>
  <c r="AA244" i="2"/>
  <c r="AA243" i="2"/>
  <c r="AA242" i="2"/>
  <c r="AA241" i="2"/>
  <c r="AA240" i="2"/>
  <c r="AA239" i="2"/>
  <c r="AA238" i="2"/>
  <c r="AA237" i="2"/>
  <c r="AA236" i="2"/>
  <c r="AA235" i="2"/>
  <c r="AA234" i="2"/>
  <c r="AA233" i="2"/>
  <c r="AA232" i="2"/>
  <c r="AA231" i="2"/>
  <c r="AA230" i="2"/>
  <c r="AA229" i="2"/>
  <c r="AA228" i="2"/>
  <c r="AA227" i="2"/>
  <c r="AA226" i="2"/>
  <c r="AA225" i="2"/>
  <c r="AA224" i="2"/>
  <c r="AA223" i="2"/>
  <c r="AA222" i="2"/>
  <c r="AA221" i="2"/>
  <c r="AA220" i="2"/>
  <c r="AA219" i="2"/>
  <c r="AA218" i="2"/>
  <c r="AA217" i="2"/>
  <c r="AA216" i="2"/>
  <c r="AA215" i="2"/>
  <c r="AA214" i="2"/>
  <c r="AA213" i="2"/>
  <c r="AA212" i="2"/>
  <c r="AA211" i="2"/>
  <c r="AA210" i="2"/>
  <c r="AA209" i="2"/>
  <c r="AA208" i="2"/>
  <c r="AA207" i="2"/>
  <c r="AA206" i="2"/>
  <c r="AA205" i="2"/>
  <c r="AA204" i="2"/>
  <c r="AA203" i="2"/>
  <c r="AA202" i="2"/>
  <c r="AA201" i="2"/>
  <c r="AA200" i="2"/>
  <c r="AA199" i="2"/>
  <c r="AA198" i="2"/>
  <c r="AA197" i="2"/>
  <c r="AA196" i="2"/>
  <c r="AA195" i="2"/>
  <c r="AA194" i="2"/>
  <c r="AA193" i="2"/>
  <c r="AA192" i="2"/>
  <c r="AA191" i="2"/>
  <c r="AA190" i="2"/>
  <c r="AA189" i="2"/>
  <c r="AA188" i="2"/>
  <c r="AA187" i="2"/>
  <c r="AA186" i="2"/>
  <c r="AA185" i="2"/>
  <c r="AA184" i="2"/>
  <c r="AA183" i="2"/>
  <c r="AA182" i="2"/>
  <c r="AA181" i="2"/>
  <c r="AA180" i="2"/>
  <c r="AA179" i="2"/>
  <c r="AA178" i="2"/>
  <c r="AA177" i="2"/>
  <c r="AA176" i="2"/>
  <c r="AA175" i="2"/>
  <c r="AA174" i="2"/>
  <c r="AA173" i="2"/>
  <c r="AA172" i="2"/>
  <c r="AA171" i="2"/>
  <c r="AA170" i="2"/>
  <c r="AA169" i="2"/>
  <c r="AA168" i="2"/>
  <c r="AA167" i="2"/>
  <c r="AA166" i="2"/>
  <c r="AA165" i="2"/>
  <c r="AA164" i="2"/>
  <c r="AA163" i="2"/>
  <c r="AA162" i="2"/>
  <c r="AA161" i="2"/>
  <c r="AA160" i="2"/>
  <c r="AA159" i="2"/>
  <c r="AA158" i="2"/>
  <c r="AA157" i="2"/>
  <c r="AA156" i="2"/>
  <c r="AA155" i="2"/>
  <c r="AA154" i="2"/>
  <c r="AA153" i="2"/>
  <c r="AA152" i="2"/>
  <c r="AA151" i="2"/>
  <c r="AA150" i="2"/>
  <c r="AA149" i="2"/>
  <c r="AA148" i="2"/>
  <c r="AA147" i="2"/>
  <c r="AA146" i="2"/>
  <c r="AA145" i="2"/>
  <c r="AA144" i="2"/>
  <c r="AA143" i="2"/>
  <c r="AA142" i="2"/>
  <c r="AA141" i="2"/>
  <c r="AA140" i="2"/>
  <c r="AA139" i="2"/>
  <c r="AA138" i="2"/>
  <c r="AA137" i="2"/>
  <c r="AA136" i="2"/>
  <c r="AA135" i="2"/>
  <c r="AA134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21" i="2"/>
  <c r="AA120" i="2"/>
  <c r="AA119" i="2"/>
  <c r="AA118" i="2"/>
  <c r="AA117" i="2"/>
  <c r="AA116" i="2"/>
  <c r="AA115" i="2"/>
  <c r="AA114" i="2"/>
  <c r="AA113" i="2"/>
  <c r="AA112" i="2"/>
  <c r="AA111" i="2"/>
  <c r="AA110" i="2"/>
  <c r="AA109" i="2"/>
  <c r="AA108" i="2"/>
  <c r="AA107" i="2"/>
  <c r="AA106" i="2"/>
  <c r="AA105" i="2"/>
  <c r="AA104" i="2"/>
  <c r="AA103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90" i="2"/>
  <c r="AA89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1007" i="2"/>
  <c r="Z1006" i="2"/>
  <c r="Z1005" i="2"/>
  <c r="Z1004" i="2"/>
  <c r="Z1003" i="2"/>
  <c r="Z1002" i="2"/>
  <c r="Z1001" i="2"/>
  <c r="Z1000" i="2"/>
  <c r="Z999" i="2"/>
  <c r="Z998" i="2"/>
  <c r="Z997" i="2"/>
  <c r="Z996" i="2"/>
  <c r="Z995" i="2"/>
  <c r="Z994" i="2"/>
  <c r="Z993" i="2"/>
  <c r="Z992" i="2"/>
  <c r="Z991" i="2"/>
  <c r="Z990" i="2"/>
  <c r="Z989" i="2"/>
  <c r="Z988" i="2"/>
  <c r="Z987" i="2"/>
  <c r="Z986" i="2"/>
  <c r="Z985" i="2"/>
  <c r="Z984" i="2"/>
  <c r="Z983" i="2"/>
  <c r="Z982" i="2"/>
  <c r="Z981" i="2"/>
  <c r="Z980" i="2"/>
  <c r="Z979" i="2"/>
  <c r="Z978" i="2"/>
  <c r="Z977" i="2"/>
  <c r="Z976" i="2"/>
  <c r="Z975" i="2"/>
  <c r="Z974" i="2"/>
  <c r="Z973" i="2"/>
  <c r="Z972" i="2"/>
  <c r="Z971" i="2"/>
  <c r="Z970" i="2"/>
  <c r="Z969" i="2"/>
  <c r="Z968" i="2"/>
  <c r="Z967" i="2"/>
  <c r="Z966" i="2"/>
  <c r="Z965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9" i="2"/>
  <c r="Z948" i="2"/>
  <c r="Z947" i="2"/>
  <c r="Z946" i="2"/>
  <c r="Z945" i="2"/>
  <c r="Z944" i="2"/>
  <c r="Z943" i="2"/>
  <c r="Z942" i="2"/>
  <c r="Z941" i="2"/>
  <c r="Z940" i="2"/>
  <c r="Z939" i="2"/>
  <c r="Z938" i="2"/>
  <c r="Z937" i="2"/>
  <c r="Z936" i="2"/>
  <c r="Z935" i="2"/>
  <c r="Z934" i="2"/>
  <c r="Z933" i="2"/>
  <c r="Z932" i="2"/>
  <c r="Z931" i="2"/>
  <c r="Z930" i="2"/>
  <c r="Z929" i="2"/>
  <c r="Z928" i="2"/>
  <c r="Z927" i="2"/>
  <c r="Z926" i="2"/>
  <c r="Z925" i="2"/>
  <c r="Z924" i="2"/>
  <c r="Z923" i="2"/>
  <c r="Z922" i="2"/>
  <c r="Z921" i="2"/>
  <c r="Z920" i="2"/>
  <c r="Z919" i="2"/>
  <c r="Z918" i="2"/>
  <c r="Z917" i="2"/>
  <c r="Z916" i="2"/>
  <c r="Z915" i="2"/>
  <c r="Z914" i="2"/>
  <c r="Z913" i="2"/>
  <c r="Z912" i="2"/>
  <c r="Z911" i="2"/>
  <c r="Z910" i="2"/>
  <c r="Z909" i="2"/>
  <c r="Z908" i="2"/>
  <c r="Z907" i="2"/>
  <c r="Z906" i="2"/>
  <c r="Z905" i="2"/>
  <c r="Z904" i="2"/>
  <c r="Z903" i="2"/>
  <c r="Z902" i="2"/>
  <c r="Z901" i="2"/>
  <c r="Z900" i="2"/>
  <c r="Z899" i="2"/>
  <c r="Z898" i="2"/>
  <c r="Z897" i="2"/>
  <c r="Z896" i="2"/>
  <c r="Z895" i="2"/>
  <c r="Z894" i="2"/>
  <c r="Z893" i="2"/>
  <c r="Z892" i="2"/>
  <c r="Z891" i="2"/>
  <c r="Z890" i="2"/>
  <c r="Z889" i="2"/>
  <c r="Z888" i="2"/>
  <c r="Z887" i="2"/>
  <c r="Z886" i="2"/>
  <c r="Z885" i="2"/>
  <c r="Z884" i="2"/>
  <c r="Z883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4" i="2"/>
  <c r="Z843" i="2"/>
  <c r="Z842" i="2"/>
  <c r="Z841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796" i="2"/>
  <c r="Z795" i="2"/>
  <c r="Z794" i="2"/>
  <c r="Z793" i="2"/>
  <c r="Z792" i="2"/>
  <c r="Z791" i="2"/>
  <c r="Z790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6" i="2"/>
  <c r="Z775" i="2"/>
  <c r="Z774" i="2"/>
  <c r="Z773" i="2"/>
  <c r="Z772" i="2"/>
  <c r="Z771" i="2"/>
  <c r="Z770" i="2"/>
  <c r="Z769" i="2"/>
  <c r="Z768" i="2"/>
  <c r="Z767" i="2"/>
  <c r="Z766" i="2"/>
  <c r="Z765" i="2"/>
  <c r="Z764" i="2"/>
  <c r="Z763" i="2"/>
  <c r="Z762" i="2"/>
  <c r="Z761" i="2"/>
  <c r="Z760" i="2"/>
  <c r="Z759" i="2"/>
  <c r="Z758" i="2"/>
  <c r="Z757" i="2"/>
  <c r="Z756" i="2"/>
  <c r="Z755" i="2"/>
  <c r="Z754" i="2"/>
  <c r="Z753" i="2"/>
  <c r="Z752" i="2"/>
  <c r="Z751" i="2"/>
  <c r="Z750" i="2"/>
  <c r="Z749" i="2"/>
  <c r="Z748" i="2"/>
  <c r="Z747" i="2"/>
  <c r="Z746" i="2"/>
  <c r="Z745" i="2"/>
  <c r="Z744" i="2"/>
  <c r="Z743" i="2"/>
  <c r="Z742" i="2"/>
  <c r="Z741" i="2"/>
  <c r="Z740" i="2"/>
  <c r="Z739" i="2"/>
  <c r="Z738" i="2"/>
  <c r="Z737" i="2"/>
  <c r="Z736" i="2"/>
  <c r="Z735" i="2"/>
  <c r="Z734" i="2"/>
  <c r="Z733" i="2"/>
  <c r="Z732" i="2"/>
  <c r="Z731" i="2"/>
  <c r="Z730" i="2"/>
  <c r="Z729" i="2"/>
  <c r="Z728" i="2"/>
  <c r="Z727" i="2"/>
  <c r="Z726" i="2"/>
  <c r="Z725" i="2"/>
  <c r="Z724" i="2"/>
  <c r="Z723" i="2"/>
  <c r="Z722" i="2"/>
  <c r="Z721" i="2"/>
  <c r="Z720" i="2"/>
  <c r="Z719" i="2"/>
  <c r="Z718" i="2"/>
  <c r="Z717" i="2"/>
  <c r="Z716" i="2"/>
  <c r="Z715" i="2"/>
  <c r="Z714" i="2"/>
  <c r="Z713" i="2"/>
  <c r="Z712" i="2"/>
  <c r="Z711" i="2"/>
  <c r="Z710" i="2"/>
  <c r="Z709" i="2"/>
  <c r="Z708" i="2"/>
  <c r="Z707" i="2"/>
  <c r="Z706" i="2"/>
  <c r="Z705" i="2"/>
  <c r="Z704" i="2"/>
  <c r="Z703" i="2"/>
  <c r="Z702" i="2"/>
  <c r="Z701" i="2"/>
  <c r="Z700" i="2"/>
  <c r="Z699" i="2"/>
  <c r="Z698" i="2"/>
  <c r="Z697" i="2"/>
  <c r="Z696" i="2"/>
  <c r="Z695" i="2"/>
  <c r="Z694" i="2"/>
  <c r="Z693" i="2"/>
  <c r="Z692" i="2"/>
  <c r="Z691" i="2"/>
  <c r="Z690" i="2"/>
  <c r="Z689" i="2"/>
  <c r="Z688" i="2"/>
  <c r="Z687" i="2"/>
  <c r="Z686" i="2"/>
  <c r="Z685" i="2"/>
  <c r="Z684" i="2"/>
  <c r="Z683" i="2"/>
  <c r="Z682" i="2"/>
  <c r="Z681" i="2"/>
  <c r="Z680" i="2"/>
  <c r="Z679" i="2"/>
  <c r="Z678" i="2"/>
  <c r="Z677" i="2"/>
  <c r="Z676" i="2"/>
  <c r="Z675" i="2"/>
  <c r="Z674" i="2"/>
  <c r="Z673" i="2"/>
  <c r="Z672" i="2"/>
  <c r="Z671" i="2"/>
  <c r="Z670" i="2"/>
  <c r="Z669" i="2"/>
  <c r="Z668" i="2"/>
  <c r="Z667" i="2"/>
  <c r="Z666" i="2"/>
  <c r="Z665" i="2"/>
  <c r="Z664" i="2"/>
  <c r="Z663" i="2"/>
  <c r="Z662" i="2"/>
  <c r="Z661" i="2"/>
  <c r="Z660" i="2"/>
  <c r="Z659" i="2"/>
  <c r="Z658" i="2"/>
  <c r="Z657" i="2"/>
  <c r="Z656" i="2"/>
  <c r="Z655" i="2"/>
  <c r="Z654" i="2"/>
  <c r="Z653" i="2"/>
  <c r="Z652" i="2"/>
  <c r="Z651" i="2"/>
  <c r="Z650" i="2"/>
  <c r="Z649" i="2"/>
  <c r="Z648" i="2"/>
  <c r="Z647" i="2"/>
  <c r="Z646" i="2"/>
  <c r="Z645" i="2"/>
  <c r="Z644" i="2"/>
  <c r="Z643" i="2"/>
  <c r="Z642" i="2"/>
  <c r="Z641" i="2"/>
  <c r="Z640" i="2"/>
  <c r="Z639" i="2"/>
  <c r="Z638" i="2"/>
  <c r="Z637" i="2"/>
  <c r="Z636" i="2"/>
  <c r="Z635" i="2"/>
  <c r="Z634" i="2"/>
  <c r="Z633" i="2"/>
  <c r="Z632" i="2"/>
  <c r="Z631" i="2"/>
  <c r="Z630" i="2"/>
  <c r="Z629" i="2"/>
  <c r="Z628" i="2"/>
  <c r="Z627" i="2"/>
  <c r="Z626" i="2"/>
  <c r="Z625" i="2"/>
  <c r="Z624" i="2"/>
  <c r="Z623" i="2"/>
  <c r="Z622" i="2"/>
  <c r="Z621" i="2"/>
  <c r="Z620" i="2"/>
  <c r="Z619" i="2"/>
  <c r="Z618" i="2"/>
  <c r="Z617" i="2"/>
  <c r="Z616" i="2"/>
  <c r="Z615" i="2"/>
  <c r="Z614" i="2"/>
  <c r="Z613" i="2"/>
  <c r="Z612" i="2"/>
  <c r="Z611" i="2"/>
  <c r="Z610" i="2"/>
  <c r="Z609" i="2"/>
  <c r="Z608" i="2"/>
  <c r="Z607" i="2"/>
  <c r="Z606" i="2"/>
  <c r="Z605" i="2"/>
  <c r="Z604" i="2"/>
  <c r="Z603" i="2"/>
  <c r="Z602" i="2"/>
  <c r="Z601" i="2"/>
  <c r="Z600" i="2"/>
  <c r="Z599" i="2"/>
  <c r="Z598" i="2"/>
  <c r="Z597" i="2"/>
  <c r="Z596" i="2"/>
  <c r="Z595" i="2"/>
  <c r="Z594" i="2"/>
  <c r="Z593" i="2"/>
  <c r="Z592" i="2"/>
  <c r="Z591" i="2"/>
  <c r="Z590" i="2"/>
  <c r="Z589" i="2"/>
  <c r="Z588" i="2"/>
  <c r="Z587" i="2"/>
  <c r="Z586" i="2"/>
  <c r="Z585" i="2"/>
  <c r="Z584" i="2"/>
  <c r="Z583" i="2"/>
  <c r="Z582" i="2"/>
  <c r="Z581" i="2"/>
  <c r="Z580" i="2"/>
  <c r="Z579" i="2"/>
  <c r="Z578" i="2"/>
  <c r="Z577" i="2"/>
  <c r="Z576" i="2"/>
  <c r="Z575" i="2"/>
  <c r="Z574" i="2"/>
  <c r="Z573" i="2"/>
  <c r="Z572" i="2"/>
  <c r="Z571" i="2"/>
  <c r="Z570" i="2"/>
  <c r="Z569" i="2"/>
  <c r="Z568" i="2"/>
  <c r="Z567" i="2"/>
  <c r="Z566" i="2"/>
  <c r="Z565" i="2"/>
  <c r="Z564" i="2"/>
  <c r="Z563" i="2"/>
  <c r="Z562" i="2"/>
  <c r="Z561" i="2"/>
  <c r="Z560" i="2"/>
  <c r="Z559" i="2"/>
  <c r="Z558" i="2"/>
  <c r="Z557" i="2"/>
  <c r="Z556" i="2"/>
  <c r="Z555" i="2"/>
  <c r="Z554" i="2"/>
  <c r="Z553" i="2"/>
  <c r="Z552" i="2"/>
  <c r="Z551" i="2"/>
  <c r="Z550" i="2"/>
  <c r="Z549" i="2"/>
  <c r="Z548" i="2"/>
  <c r="Z547" i="2"/>
  <c r="Z546" i="2"/>
  <c r="Z545" i="2"/>
  <c r="Z544" i="2"/>
  <c r="Z543" i="2"/>
  <c r="Z542" i="2"/>
  <c r="Z541" i="2"/>
  <c r="Z540" i="2"/>
  <c r="Z539" i="2"/>
  <c r="Z538" i="2"/>
  <c r="Z537" i="2"/>
  <c r="Z536" i="2"/>
  <c r="Z535" i="2"/>
  <c r="Z534" i="2"/>
  <c r="Z533" i="2"/>
  <c r="Z532" i="2"/>
  <c r="Z531" i="2"/>
  <c r="Z530" i="2"/>
  <c r="Z529" i="2"/>
  <c r="Z528" i="2"/>
  <c r="Z527" i="2"/>
  <c r="Z526" i="2"/>
  <c r="Z525" i="2"/>
  <c r="Z524" i="2"/>
  <c r="Z523" i="2"/>
  <c r="Z522" i="2"/>
  <c r="Z521" i="2"/>
  <c r="Z520" i="2"/>
  <c r="Z519" i="2"/>
  <c r="Z518" i="2"/>
  <c r="Z517" i="2"/>
  <c r="Z516" i="2"/>
  <c r="Z515" i="2"/>
  <c r="Z514" i="2"/>
  <c r="Z513" i="2"/>
  <c r="Z512" i="2"/>
  <c r="Z511" i="2"/>
  <c r="Z510" i="2"/>
  <c r="Z509" i="2"/>
  <c r="Z508" i="2"/>
  <c r="Z507" i="2"/>
  <c r="Z506" i="2"/>
  <c r="Z505" i="2"/>
  <c r="Z504" i="2"/>
  <c r="Z503" i="2"/>
  <c r="Z502" i="2"/>
  <c r="Z501" i="2"/>
  <c r="Z500" i="2"/>
  <c r="Z499" i="2"/>
  <c r="Z498" i="2"/>
  <c r="Z497" i="2"/>
  <c r="Z496" i="2"/>
  <c r="Z495" i="2"/>
  <c r="Z494" i="2"/>
  <c r="Z493" i="2"/>
  <c r="Z492" i="2"/>
  <c r="Z491" i="2"/>
  <c r="Z490" i="2"/>
  <c r="Z489" i="2"/>
  <c r="Z488" i="2"/>
  <c r="Z487" i="2"/>
  <c r="Z486" i="2"/>
  <c r="Z485" i="2"/>
  <c r="Z484" i="2"/>
  <c r="Z483" i="2"/>
  <c r="Z482" i="2"/>
  <c r="Z481" i="2"/>
  <c r="Z480" i="2"/>
  <c r="Z479" i="2"/>
  <c r="Z478" i="2"/>
  <c r="Z477" i="2"/>
  <c r="Z476" i="2"/>
  <c r="Z475" i="2"/>
  <c r="Z474" i="2"/>
  <c r="Z473" i="2"/>
  <c r="Z472" i="2"/>
  <c r="Z471" i="2"/>
  <c r="Z470" i="2"/>
  <c r="Z469" i="2"/>
  <c r="Z468" i="2"/>
  <c r="Z467" i="2"/>
  <c r="Z466" i="2"/>
  <c r="Z465" i="2"/>
  <c r="Z464" i="2"/>
  <c r="Z463" i="2"/>
  <c r="Z462" i="2"/>
  <c r="Z461" i="2"/>
  <c r="Z460" i="2"/>
  <c r="Z459" i="2"/>
  <c r="Z458" i="2"/>
  <c r="Z457" i="2"/>
  <c r="Z456" i="2"/>
  <c r="Z455" i="2"/>
  <c r="Z454" i="2"/>
  <c r="Z453" i="2"/>
  <c r="Z452" i="2"/>
  <c r="Z451" i="2"/>
  <c r="Z450" i="2"/>
  <c r="Z449" i="2"/>
  <c r="Z448" i="2"/>
  <c r="Z447" i="2"/>
  <c r="Z446" i="2"/>
  <c r="Z445" i="2"/>
  <c r="Z444" i="2"/>
  <c r="Z443" i="2"/>
  <c r="Z442" i="2"/>
  <c r="Z441" i="2"/>
  <c r="Z440" i="2"/>
  <c r="Z439" i="2"/>
  <c r="Z438" i="2"/>
  <c r="Z437" i="2"/>
  <c r="Z436" i="2"/>
  <c r="Z435" i="2"/>
  <c r="Z434" i="2"/>
  <c r="Z433" i="2"/>
  <c r="Z432" i="2"/>
  <c r="Z431" i="2"/>
  <c r="Z430" i="2"/>
  <c r="Z429" i="2"/>
  <c r="Z428" i="2"/>
  <c r="Z427" i="2"/>
  <c r="Z426" i="2"/>
  <c r="Z425" i="2"/>
  <c r="Z424" i="2"/>
  <c r="Z423" i="2"/>
  <c r="Z422" i="2"/>
  <c r="Z421" i="2"/>
  <c r="Z420" i="2"/>
  <c r="Z419" i="2"/>
  <c r="Z418" i="2"/>
  <c r="Z417" i="2"/>
  <c r="Z416" i="2"/>
  <c r="Z415" i="2"/>
  <c r="Z414" i="2"/>
  <c r="Z413" i="2"/>
  <c r="Z412" i="2"/>
  <c r="Z411" i="2"/>
  <c r="Z410" i="2"/>
  <c r="Z409" i="2"/>
  <c r="Z408" i="2"/>
  <c r="Z407" i="2"/>
  <c r="Z406" i="2"/>
  <c r="Z405" i="2"/>
  <c r="Z404" i="2"/>
  <c r="Z403" i="2"/>
  <c r="Z402" i="2"/>
  <c r="Z401" i="2"/>
  <c r="Z400" i="2"/>
  <c r="Z399" i="2"/>
  <c r="Z398" i="2"/>
  <c r="Z397" i="2"/>
  <c r="Z396" i="2"/>
  <c r="Z395" i="2"/>
  <c r="Z394" i="2"/>
  <c r="Z393" i="2"/>
  <c r="Z392" i="2"/>
  <c r="Z391" i="2"/>
  <c r="Z390" i="2"/>
  <c r="Z389" i="2"/>
  <c r="Z388" i="2"/>
  <c r="Z387" i="2"/>
  <c r="Z386" i="2"/>
  <c r="Z385" i="2"/>
  <c r="Z384" i="2"/>
  <c r="Z383" i="2"/>
  <c r="Z382" i="2"/>
  <c r="Z381" i="2"/>
  <c r="Z380" i="2"/>
  <c r="Z379" i="2"/>
  <c r="Z378" i="2"/>
  <c r="Z377" i="2"/>
  <c r="Z376" i="2"/>
  <c r="Z375" i="2"/>
  <c r="Z374" i="2"/>
  <c r="Z373" i="2"/>
  <c r="Z372" i="2"/>
  <c r="Z371" i="2"/>
  <c r="Z370" i="2"/>
  <c r="Z369" i="2"/>
  <c r="Z368" i="2"/>
  <c r="Z367" i="2"/>
  <c r="Z366" i="2"/>
  <c r="Z365" i="2"/>
  <c r="Z364" i="2"/>
  <c r="Z363" i="2"/>
  <c r="Z362" i="2"/>
  <c r="Z361" i="2"/>
  <c r="Z360" i="2"/>
  <c r="Z359" i="2"/>
  <c r="Z358" i="2"/>
  <c r="Z357" i="2"/>
  <c r="Z356" i="2"/>
  <c r="Z355" i="2"/>
  <c r="Z354" i="2"/>
  <c r="Z353" i="2"/>
  <c r="Z352" i="2"/>
  <c r="Z351" i="2"/>
  <c r="Z350" i="2"/>
  <c r="Z349" i="2"/>
  <c r="Z348" i="2"/>
  <c r="Z347" i="2"/>
  <c r="Z346" i="2"/>
  <c r="Z345" i="2"/>
  <c r="Z344" i="2"/>
  <c r="Z343" i="2"/>
  <c r="Z342" i="2"/>
  <c r="Z341" i="2"/>
  <c r="Z340" i="2"/>
  <c r="Z339" i="2"/>
  <c r="Z338" i="2"/>
  <c r="Z337" i="2"/>
  <c r="Z336" i="2"/>
  <c r="Z335" i="2"/>
  <c r="Z334" i="2"/>
  <c r="Z333" i="2"/>
  <c r="Z332" i="2"/>
  <c r="Z331" i="2"/>
  <c r="Z330" i="2"/>
  <c r="Z329" i="2"/>
  <c r="Z328" i="2"/>
  <c r="Z327" i="2"/>
  <c r="Z326" i="2"/>
  <c r="Z325" i="2"/>
  <c r="Z324" i="2"/>
  <c r="Z323" i="2"/>
  <c r="Z322" i="2"/>
  <c r="Z321" i="2"/>
  <c r="Z320" i="2"/>
  <c r="Z319" i="2"/>
  <c r="Z318" i="2"/>
  <c r="Z317" i="2"/>
  <c r="Z316" i="2"/>
  <c r="Z315" i="2"/>
  <c r="Z314" i="2"/>
  <c r="Z313" i="2"/>
  <c r="Z312" i="2"/>
  <c r="Z311" i="2"/>
  <c r="Z310" i="2"/>
  <c r="Z309" i="2"/>
  <c r="Z308" i="2"/>
  <c r="Z307" i="2"/>
  <c r="Z306" i="2"/>
  <c r="Z305" i="2"/>
  <c r="Z304" i="2"/>
  <c r="Z303" i="2"/>
  <c r="Z302" i="2"/>
  <c r="Z301" i="2"/>
  <c r="Z300" i="2"/>
  <c r="Z299" i="2"/>
  <c r="Z298" i="2"/>
  <c r="Z297" i="2"/>
  <c r="Z296" i="2"/>
  <c r="Z295" i="2"/>
  <c r="Z294" i="2"/>
  <c r="Z293" i="2"/>
  <c r="Z292" i="2"/>
  <c r="Z291" i="2"/>
  <c r="Z290" i="2"/>
  <c r="Z289" i="2"/>
  <c r="Z288" i="2"/>
  <c r="Z287" i="2"/>
  <c r="Z286" i="2"/>
  <c r="Z285" i="2"/>
  <c r="Z284" i="2"/>
  <c r="Z283" i="2"/>
  <c r="Z282" i="2"/>
  <c r="Z281" i="2"/>
  <c r="Z280" i="2"/>
  <c r="Z279" i="2"/>
  <c r="Z278" i="2"/>
  <c r="Z277" i="2"/>
  <c r="Z276" i="2"/>
  <c r="Z275" i="2"/>
  <c r="Z274" i="2"/>
  <c r="Z273" i="2"/>
  <c r="Z272" i="2"/>
  <c r="Z271" i="2"/>
  <c r="Z270" i="2"/>
  <c r="Z269" i="2"/>
  <c r="Z268" i="2"/>
  <c r="Z267" i="2"/>
  <c r="Z266" i="2"/>
  <c r="Z265" i="2"/>
  <c r="Z264" i="2"/>
  <c r="Z263" i="2"/>
  <c r="Z262" i="2"/>
  <c r="Z261" i="2"/>
  <c r="Z260" i="2"/>
  <c r="Z259" i="2"/>
  <c r="Z258" i="2"/>
  <c r="Z257" i="2"/>
  <c r="Z256" i="2"/>
  <c r="Z255" i="2"/>
  <c r="Z254" i="2"/>
  <c r="Z253" i="2"/>
  <c r="Z252" i="2"/>
  <c r="Z251" i="2"/>
  <c r="Z250" i="2"/>
  <c r="Z249" i="2"/>
  <c r="Z248" i="2"/>
  <c r="Z247" i="2"/>
  <c r="Z246" i="2"/>
  <c r="Z245" i="2"/>
  <c r="Z244" i="2"/>
  <c r="Z243" i="2"/>
  <c r="Z242" i="2"/>
  <c r="Z241" i="2"/>
  <c r="Z240" i="2"/>
  <c r="Z239" i="2"/>
  <c r="Z238" i="2"/>
  <c r="Z237" i="2"/>
  <c r="Z236" i="2"/>
  <c r="Z235" i="2"/>
  <c r="Z234" i="2"/>
  <c r="Z233" i="2"/>
  <c r="Z232" i="2"/>
  <c r="Z231" i="2"/>
  <c r="Z230" i="2"/>
  <c r="Z229" i="2"/>
  <c r="Z228" i="2"/>
  <c r="Z227" i="2"/>
  <c r="Z226" i="2"/>
  <c r="Z225" i="2"/>
  <c r="Z224" i="2"/>
  <c r="Z223" i="2"/>
  <c r="Z222" i="2"/>
  <c r="Z221" i="2"/>
  <c r="Z220" i="2"/>
  <c r="Z219" i="2"/>
  <c r="Z218" i="2"/>
  <c r="Z217" i="2"/>
  <c r="Z216" i="2"/>
  <c r="Z215" i="2"/>
  <c r="Z214" i="2"/>
  <c r="Z213" i="2"/>
  <c r="Z212" i="2"/>
  <c r="Z211" i="2"/>
  <c r="Z210" i="2"/>
  <c r="Z209" i="2"/>
  <c r="Z208" i="2"/>
  <c r="Z207" i="2"/>
  <c r="Z206" i="2"/>
  <c r="Z205" i="2"/>
  <c r="Z204" i="2"/>
  <c r="Z203" i="2"/>
  <c r="Z202" i="2"/>
  <c r="Z201" i="2"/>
  <c r="Z200" i="2"/>
  <c r="Z199" i="2"/>
  <c r="Z198" i="2"/>
  <c r="Z197" i="2"/>
  <c r="Z196" i="2"/>
  <c r="Z195" i="2"/>
  <c r="Z194" i="2"/>
  <c r="Z193" i="2"/>
  <c r="Z192" i="2"/>
  <c r="Z191" i="2"/>
  <c r="Z190" i="2"/>
  <c r="Z189" i="2"/>
  <c r="Z188" i="2"/>
  <c r="Z187" i="2"/>
  <c r="Z186" i="2"/>
  <c r="Z185" i="2"/>
  <c r="Z184" i="2"/>
  <c r="Z183" i="2"/>
  <c r="Z182" i="2"/>
  <c r="Z181" i="2"/>
  <c r="Z180" i="2"/>
  <c r="Z179" i="2"/>
  <c r="Z178" i="2"/>
  <c r="Z177" i="2"/>
  <c r="Z176" i="2"/>
  <c r="Z175" i="2"/>
  <c r="Z174" i="2"/>
  <c r="Z173" i="2"/>
  <c r="Z172" i="2"/>
  <c r="Z171" i="2"/>
  <c r="Z170" i="2"/>
  <c r="Z169" i="2"/>
  <c r="Z168" i="2"/>
  <c r="Z167" i="2"/>
  <c r="Z166" i="2"/>
  <c r="Z165" i="2"/>
  <c r="Z164" i="2"/>
  <c r="Z163" i="2"/>
  <c r="Z162" i="2"/>
  <c r="Z161" i="2"/>
  <c r="Z160" i="2"/>
  <c r="Z159" i="2"/>
  <c r="Z158" i="2"/>
  <c r="Z157" i="2"/>
  <c r="Z156" i="2"/>
  <c r="Z155" i="2"/>
  <c r="Z154" i="2"/>
  <c r="Z153" i="2"/>
  <c r="Z152" i="2"/>
  <c r="Z151" i="2"/>
  <c r="Z150" i="2"/>
  <c r="Z149" i="2"/>
  <c r="Z148" i="2"/>
  <c r="Z147" i="2"/>
  <c r="Z146" i="2"/>
  <c r="Z145" i="2"/>
  <c r="Z144" i="2"/>
  <c r="Z143" i="2"/>
  <c r="Z142" i="2"/>
  <c r="Z141" i="2"/>
  <c r="Z140" i="2"/>
  <c r="Z139" i="2"/>
  <c r="Z138" i="2"/>
  <c r="Z137" i="2"/>
  <c r="Z136" i="2"/>
  <c r="Z135" i="2"/>
  <c r="Z134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21" i="2"/>
  <c r="Z120" i="2"/>
  <c r="Z119" i="2"/>
  <c r="Z118" i="2"/>
  <c r="Z117" i="2"/>
  <c r="Z116" i="2"/>
  <c r="Z115" i="2"/>
  <c r="Z114" i="2"/>
  <c r="Z113" i="2"/>
  <c r="Z112" i="2"/>
  <c r="Z111" i="2"/>
  <c r="Z110" i="2"/>
  <c r="Z109" i="2"/>
  <c r="Z108" i="2"/>
  <c r="Z107" i="2"/>
  <c r="Z106" i="2"/>
  <c r="Z105" i="2"/>
  <c r="Z104" i="2"/>
  <c r="Z103" i="2"/>
  <c r="Z102" i="2"/>
  <c r="Z101" i="2"/>
  <c r="Z100" i="2"/>
  <c r="Z99" i="2"/>
  <c r="Z98" i="2"/>
  <c r="Z97" i="2"/>
  <c r="Z96" i="2"/>
  <c r="Z95" i="2"/>
  <c r="Z94" i="2"/>
  <c r="Z93" i="2"/>
  <c r="Z92" i="2"/>
  <c r="Z91" i="2"/>
  <c r="Z90" i="2"/>
  <c r="Z89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M1001" i="4" l="1"/>
  <c r="M1000" i="4"/>
  <c r="M999" i="4"/>
  <c r="M998" i="4"/>
  <c r="M997" i="4"/>
  <c r="M996" i="4"/>
  <c r="M995" i="4"/>
  <c r="M994" i="4"/>
  <c r="M993" i="4"/>
  <c r="M992" i="4"/>
  <c r="M991" i="4"/>
  <c r="M990" i="4"/>
  <c r="M989" i="4"/>
  <c r="M988" i="4"/>
  <c r="M987" i="4"/>
  <c r="M986" i="4"/>
  <c r="M985" i="4"/>
  <c r="M984" i="4"/>
  <c r="M983" i="4"/>
  <c r="M982" i="4"/>
  <c r="M981" i="4"/>
  <c r="M980" i="4"/>
  <c r="M979" i="4"/>
  <c r="M978" i="4"/>
  <c r="M977" i="4"/>
  <c r="M976" i="4"/>
  <c r="M975" i="4"/>
  <c r="M974" i="4"/>
  <c r="M973" i="4"/>
  <c r="M972" i="4"/>
  <c r="M971" i="4"/>
  <c r="M970" i="4"/>
  <c r="M969" i="4"/>
  <c r="M968" i="4"/>
  <c r="M967" i="4"/>
  <c r="M966" i="4"/>
  <c r="M965" i="4"/>
  <c r="M964" i="4"/>
  <c r="M963" i="4"/>
  <c r="M962" i="4"/>
  <c r="M961" i="4"/>
  <c r="M960" i="4"/>
  <c r="M959" i="4"/>
  <c r="M958" i="4"/>
  <c r="M957" i="4"/>
  <c r="M956" i="4"/>
  <c r="M955" i="4"/>
  <c r="M954" i="4"/>
  <c r="M953" i="4"/>
  <c r="M952" i="4"/>
  <c r="M951" i="4"/>
  <c r="M950" i="4"/>
  <c r="M949" i="4"/>
  <c r="M948" i="4"/>
  <c r="M947" i="4"/>
  <c r="M946" i="4"/>
  <c r="M945" i="4"/>
  <c r="M944" i="4"/>
  <c r="M943" i="4"/>
  <c r="M942" i="4"/>
  <c r="M941" i="4"/>
  <c r="M940" i="4"/>
  <c r="M939" i="4"/>
  <c r="M938" i="4"/>
  <c r="M937" i="4"/>
  <c r="M936" i="4"/>
  <c r="M935" i="4"/>
  <c r="M934" i="4"/>
  <c r="M933" i="4"/>
  <c r="M932" i="4"/>
  <c r="M931" i="4"/>
  <c r="M930" i="4"/>
  <c r="M929" i="4"/>
  <c r="M928" i="4"/>
  <c r="M927" i="4"/>
  <c r="M926" i="4"/>
  <c r="M925" i="4"/>
  <c r="M924" i="4"/>
  <c r="M923" i="4"/>
  <c r="M922" i="4"/>
  <c r="M921" i="4"/>
  <c r="M920" i="4"/>
  <c r="M919" i="4"/>
  <c r="M918" i="4"/>
  <c r="M917" i="4"/>
  <c r="M916" i="4"/>
  <c r="M915" i="4"/>
  <c r="M914" i="4"/>
  <c r="M913" i="4"/>
  <c r="M912" i="4"/>
  <c r="M911" i="4"/>
  <c r="M910" i="4"/>
  <c r="M909" i="4"/>
  <c r="M908" i="4"/>
  <c r="M907" i="4"/>
  <c r="M906" i="4"/>
  <c r="M905" i="4"/>
  <c r="M904" i="4"/>
  <c r="M903" i="4"/>
  <c r="M902" i="4"/>
  <c r="M901" i="4"/>
  <c r="M900" i="4"/>
  <c r="M899" i="4"/>
  <c r="M898" i="4"/>
  <c r="M897" i="4"/>
  <c r="M896" i="4"/>
  <c r="M895" i="4"/>
  <c r="M894" i="4"/>
  <c r="M893" i="4"/>
  <c r="M892" i="4"/>
  <c r="M891" i="4"/>
  <c r="M890" i="4"/>
  <c r="M889" i="4"/>
  <c r="M888" i="4"/>
  <c r="M887" i="4"/>
  <c r="M886" i="4"/>
  <c r="M885" i="4"/>
  <c r="M884" i="4"/>
  <c r="M883" i="4"/>
  <c r="M882" i="4"/>
  <c r="M881" i="4"/>
  <c r="M880" i="4"/>
  <c r="M879" i="4"/>
  <c r="M878" i="4"/>
  <c r="M877" i="4"/>
  <c r="M876" i="4"/>
  <c r="M875" i="4"/>
  <c r="M874" i="4"/>
  <c r="M873" i="4"/>
  <c r="M872" i="4"/>
  <c r="M871" i="4"/>
  <c r="M870" i="4"/>
  <c r="M869" i="4"/>
  <c r="M868" i="4"/>
  <c r="M867" i="4"/>
  <c r="M866" i="4"/>
  <c r="M865" i="4"/>
  <c r="M864" i="4"/>
  <c r="M863" i="4"/>
  <c r="M862" i="4"/>
  <c r="M861" i="4"/>
  <c r="M860" i="4"/>
  <c r="M859" i="4"/>
  <c r="M858" i="4"/>
  <c r="M857" i="4"/>
  <c r="M856" i="4"/>
  <c r="M855" i="4"/>
  <c r="M854" i="4"/>
  <c r="M853" i="4"/>
  <c r="M852" i="4"/>
  <c r="M851" i="4"/>
  <c r="M850" i="4"/>
  <c r="M849" i="4"/>
  <c r="M848" i="4"/>
  <c r="M847" i="4"/>
  <c r="M846" i="4"/>
  <c r="M845" i="4"/>
  <c r="M844" i="4"/>
  <c r="M843" i="4"/>
  <c r="M842" i="4"/>
  <c r="M841" i="4"/>
  <c r="M840" i="4"/>
  <c r="M839" i="4"/>
  <c r="M838" i="4"/>
  <c r="M837" i="4"/>
  <c r="M836" i="4"/>
  <c r="M835" i="4"/>
  <c r="M834" i="4"/>
  <c r="M833" i="4"/>
  <c r="M832" i="4"/>
  <c r="M831" i="4"/>
  <c r="M830" i="4"/>
  <c r="M829" i="4"/>
  <c r="M828" i="4"/>
  <c r="M827" i="4"/>
  <c r="M826" i="4"/>
  <c r="M825" i="4"/>
  <c r="M824" i="4"/>
  <c r="M823" i="4"/>
  <c r="M822" i="4"/>
  <c r="M821" i="4"/>
  <c r="M820" i="4"/>
  <c r="M819" i="4"/>
  <c r="M818" i="4"/>
  <c r="M817" i="4"/>
  <c r="M816" i="4"/>
  <c r="M815" i="4"/>
  <c r="M814" i="4"/>
  <c r="M813" i="4"/>
  <c r="M812" i="4"/>
  <c r="M811" i="4"/>
  <c r="M810" i="4"/>
  <c r="M809" i="4"/>
  <c r="M808" i="4"/>
  <c r="M807" i="4"/>
  <c r="M806" i="4"/>
  <c r="M805" i="4"/>
  <c r="M804" i="4"/>
  <c r="M803" i="4"/>
  <c r="M802" i="4"/>
  <c r="M801" i="4"/>
  <c r="M800" i="4"/>
  <c r="M799" i="4"/>
  <c r="M798" i="4"/>
  <c r="M797" i="4"/>
  <c r="M796" i="4"/>
  <c r="M795" i="4"/>
  <c r="M794" i="4"/>
  <c r="M793" i="4"/>
  <c r="M792" i="4"/>
  <c r="M791" i="4"/>
  <c r="M790" i="4"/>
  <c r="M789" i="4"/>
  <c r="M788" i="4"/>
  <c r="M787" i="4"/>
  <c r="M786" i="4"/>
  <c r="M785" i="4"/>
  <c r="M784" i="4"/>
  <c r="M783" i="4"/>
  <c r="M782" i="4"/>
  <c r="M781" i="4"/>
  <c r="M780" i="4"/>
  <c r="M779" i="4"/>
  <c r="M778" i="4"/>
  <c r="M777" i="4"/>
  <c r="M776" i="4"/>
  <c r="M775" i="4"/>
  <c r="M774" i="4"/>
  <c r="M773" i="4"/>
  <c r="M772" i="4"/>
  <c r="M771" i="4"/>
  <c r="M770" i="4"/>
  <c r="M769" i="4"/>
  <c r="M768" i="4"/>
  <c r="M767" i="4"/>
  <c r="M766" i="4"/>
  <c r="M765" i="4"/>
  <c r="M764" i="4"/>
  <c r="M763" i="4"/>
  <c r="M762" i="4"/>
  <c r="M761" i="4"/>
  <c r="M760" i="4"/>
  <c r="M759" i="4"/>
  <c r="M758" i="4"/>
  <c r="M757" i="4"/>
  <c r="M756" i="4"/>
  <c r="M755" i="4"/>
  <c r="M754" i="4"/>
  <c r="M753" i="4"/>
  <c r="M752" i="4"/>
  <c r="M751" i="4"/>
  <c r="M750" i="4"/>
  <c r="M749" i="4"/>
  <c r="M748" i="4"/>
  <c r="M747" i="4"/>
  <c r="M746" i="4"/>
  <c r="M745" i="4"/>
  <c r="M744" i="4"/>
  <c r="M743" i="4"/>
  <c r="M742" i="4"/>
  <c r="M741" i="4"/>
  <c r="M740" i="4"/>
  <c r="M739" i="4"/>
  <c r="M738" i="4"/>
  <c r="M737" i="4"/>
  <c r="M736" i="4"/>
  <c r="M735" i="4"/>
  <c r="M734" i="4"/>
  <c r="M733" i="4"/>
  <c r="M732" i="4"/>
  <c r="M731" i="4"/>
  <c r="M730" i="4"/>
  <c r="M729" i="4"/>
  <c r="M728" i="4"/>
  <c r="M727" i="4"/>
  <c r="M726" i="4"/>
  <c r="M725" i="4"/>
  <c r="M724" i="4"/>
  <c r="M723" i="4"/>
  <c r="M722" i="4"/>
  <c r="M721" i="4"/>
  <c r="M720" i="4"/>
  <c r="M719" i="4"/>
  <c r="M718" i="4"/>
  <c r="M717" i="4"/>
  <c r="M716" i="4"/>
  <c r="M715" i="4"/>
  <c r="M714" i="4"/>
  <c r="M713" i="4"/>
  <c r="M712" i="4"/>
  <c r="M711" i="4"/>
  <c r="M710" i="4"/>
  <c r="M709" i="4"/>
  <c r="M708" i="4"/>
  <c r="M707" i="4"/>
  <c r="M706" i="4"/>
  <c r="M705" i="4"/>
  <c r="M704" i="4"/>
  <c r="M703" i="4"/>
  <c r="M702" i="4"/>
  <c r="M701" i="4"/>
  <c r="M700" i="4"/>
  <c r="M699" i="4"/>
  <c r="M698" i="4"/>
  <c r="M697" i="4"/>
  <c r="M696" i="4"/>
  <c r="M695" i="4"/>
  <c r="M694" i="4"/>
  <c r="M693" i="4"/>
  <c r="M692" i="4"/>
  <c r="M691" i="4"/>
  <c r="M690" i="4"/>
  <c r="M689" i="4"/>
  <c r="M688" i="4"/>
  <c r="M687" i="4"/>
  <c r="M686" i="4"/>
  <c r="M685" i="4"/>
  <c r="M684" i="4"/>
  <c r="M683" i="4"/>
  <c r="M682" i="4"/>
  <c r="M681" i="4"/>
  <c r="M680" i="4"/>
  <c r="M679" i="4"/>
  <c r="M678" i="4"/>
  <c r="M677" i="4"/>
  <c r="M676" i="4"/>
  <c r="M675" i="4"/>
  <c r="M674" i="4"/>
  <c r="M673" i="4"/>
  <c r="M672" i="4"/>
  <c r="M671" i="4"/>
  <c r="M670" i="4"/>
  <c r="M669" i="4"/>
  <c r="M668" i="4"/>
  <c r="M667" i="4"/>
  <c r="M666" i="4"/>
  <c r="M665" i="4"/>
  <c r="M664" i="4"/>
  <c r="M663" i="4"/>
  <c r="M662" i="4"/>
  <c r="M661" i="4"/>
  <c r="M660" i="4"/>
  <c r="M659" i="4"/>
  <c r="M658" i="4"/>
  <c r="M657" i="4"/>
  <c r="M656" i="4"/>
  <c r="M655" i="4"/>
  <c r="M654" i="4"/>
  <c r="M653" i="4"/>
  <c r="M652" i="4"/>
  <c r="M651" i="4"/>
  <c r="M650" i="4"/>
  <c r="M649" i="4"/>
  <c r="M648" i="4"/>
  <c r="M647" i="4"/>
  <c r="M646" i="4"/>
  <c r="M645" i="4"/>
  <c r="M644" i="4"/>
  <c r="M643" i="4"/>
  <c r="M642" i="4"/>
  <c r="M641" i="4"/>
  <c r="M640" i="4"/>
  <c r="M639" i="4"/>
  <c r="M638" i="4"/>
  <c r="M637" i="4"/>
  <c r="M636" i="4"/>
  <c r="M635" i="4"/>
  <c r="M634" i="4"/>
  <c r="M633" i="4"/>
  <c r="M632" i="4"/>
  <c r="M631" i="4"/>
  <c r="M630" i="4"/>
  <c r="M629" i="4"/>
  <c r="M628" i="4"/>
  <c r="M627" i="4"/>
  <c r="M626" i="4"/>
  <c r="M625" i="4"/>
  <c r="M624" i="4"/>
  <c r="M623" i="4"/>
  <c r="M622" i="4"/>
  <c r="M621" i="4"/>
  <c r="M620" i="4"/>
  <c r="M619" i="4"/>
  <c r="M618" i="4"/>
  <c r="M617" i="4"/>
  <c r="M616" i="4"/>
  <c r="M615" i="4"/>
  <c r="M614" i="4"/>
  <c r="M613" i="4"/>
  <c r="M612" i="4"/>
  <c r="M611" i="4"/>
  <c r="M610" i="4"/>
  <c r="M609" i="4"/>
  <c r="M608" i="4"/>
  <c r="M607" i="4"/>
  <c r="M606" i="4"/>
  <c r="M605" i="4"/>
  <c r="M604" i="4"/>
  <c r="M603" i="4"/>
  <c r="M602" i="4"/>
  <c r="M601" i="4"/>
  <c r="M600" i="4"/>
  <c r="M599" i="4"/>
  <c r="M598" i="4"/>
  <c r="M597" i="4"/>
  <c r="M596" i="4"/>
  <c r="M595" i="4"/>
  <c r="M594" i="4"/>
  <c r="M593" i="4"/>
  <c r="M592" i="4"/>
  <c r="M591" i="4"/>
  <c r="M590" i="4"/>
  <c r="M589" i="4"/>
  <c r="M588" i="4"/>
  <c r="M587" i="4"/>
  <c r="M586" i="4"/>
  <c r="M585" i="4"/>
  <c r="M584" i="4"/>
  <c r="M583" i="4"/>
  <c r="M582" i="4"/>
  <c r="M581" i="4"/>
  <c r="M580" i="4"/>
  <c r="M579" i="4"/>
  <c r="M578" i="4"/>
  <c r="M577" i="4"/>
  <c r="M576" i="4"/>
  <c r="M575" i="4"/>
  <c r="M574" i="4"/>
  <c r="M573" i="4"/>
  <c r="M572" i="4"/>
  <c r="M571" i="4"/>
  <c r="M570" i="4"/>
  <c r="M569" i="4"/>
  <c r="M568" i="4"/>
  <c r="M567" i="4"/>
  <c r="M566" i="4"/>
  <c r="M565" i="4"/>
  <c r="M564" i="4"/>
  <c r="M563" i="4"/>
  <c r="M562" i="4"/>
  <c r="M561" i="4"/>
  <c r="M560" i="4"/>
  <c r="M559" i="4"/>
  <c r="M558" i="4"/>
  <c r="M557" i="4"/>
  <c r="M556" i="4"/>
  <c r="M555" i="4"/>
  <c r="M554" i="4"/>
  <c r="M553" i="4"/>
  <c r="M552" i="4"/>
  <c r="M551" i="4"/>
  <c r="M550" i="4"/>
  <c r="M549" i="4"/>
  <c r="M548" i="4"/>
  <c r="M547" i="4"/>
  <c r="M546" i="4"/>
  <c r="M545" i="4"/>
  <c r="M544" i="4"/>
  <c r="M543" i="4"/>
  <c r="M542" i="4"/>
  <c r="M541" i="4"/>
  <c r="M540" i="4"/>
  <c r="M539" i="4"/>
  <c r="M538" i="4"/>
  <c r="M537" i="4"/>
  <c r="M536" i="4"/>
  <c r="M535" i="4"/>
  <c r="M534" i="4"/>
  <c r="M533" i="4"/>
  <c r="M532" i="4"/>
  <c r="M531" i="4"/>
  <c r="M530" i="4"/>
  <c r="M529" i="4"/>
  <c r="M528" i="4"/>
  <c r="M527" i="4"/>
  <c r="M526" i="4"/>
  <c r="M525" i="4"/>
  <c r="M524" i="4"/>
  <c r="M523" i="4"/>
  <c r="M522" i="4"/>
  <c r="M521" i="4"/>
  <c r="M520" i="4"/>
  <c r="M519" i="4"/>
  <c r="M518" i="4"/>
  <c r="M517" i="4"/>
  <c r="M516" i="4"/>
  <c r="M515" i="4"/>
  <c r="M514" i="4"/>
  <c r="M513" i="4"/>
  <c r="M512" i="4"/>
  <c r="M511" i="4"/>
  <c r="M510" i="4"/>
  <c r="M509" i="4"/>
  <c r="M508" i="4"/>
  <c r="M507" i="4"/>
  <c r="M506" i="4"/>
  <c r="M505" i="4"/>
  <c r="M504" i="4"/>
  <c r="M503" i="4"/>
  <c r="M502" i="4"/>
  <c r="M501" i="4"/>
  <c r="M500" i="4"/>
  <c r="M499" i="4"/>
  <c r="M498" i="4"/>
  <c r="M497" i="4"/>
  <c r="M496" i="4"/>
  <c r="M495" i="4"/>
  <c r="M494" i="4"/>
  <c r="M493" i="4"/>
  <c r="M492" i="4"/>
  <c r="M491" i="4"/>
  <c r="M490" i="4"/>
  <c r="M489" i="4"/>
  <c r="M488" i="4"/>
  <c r="M487" i="4"/>
  <c r="M486" i="4"/>
  <c r="M485" i="4"/>
  <c r="M484" i="4"/>
  <c r="M483" i="4"/>
  <c r="M482" i="4"/>
  <c r="M481" i="4"/>
  <c r="M480" i="4"/>
  <c r="M479" i="4"/>
  <c r="M478" i="4"/>
  <c r="M477" i="4"/>
  <c r="M476" i="4"/>
  <c r="M475" i="4"/>
  <c r="M474" i="4"/>
  <c r="M473" i="4"/>
  <c r="M472" i="4"/>
  <c r="M471" i="4"/>
  <c r="M470" i="4"/>
  <c r="M469" i="4"/>
  <c r="M468" i="4"/>
  <c r="M467" i="4"/>
  <c r="M466" i="4"/>
  <c r="M465" i="4"/>
  <c r="M464" i="4"/>
  <c r="M463" i="4"/>
  <c r="M462" i="4"/>
  <c r="M461" i="4"/>
  <c r="M460" i="4"/>
  <c r="M459" i="4"/>
  <c r="M458" i="4"/>
  <c r="M457" i="4"/>
  <c r="M456" i="4"/>
  <c r="M455" i="4"/>
  <c r="M454" i="4"/>
  <c r="M453" i="4"/>
  <c r="M452" i="4"/>
  <c r="M451" i="4"/>
  <c r="M450" i="4"/>
  <c r="M449" i="4"/>
  <c r="M448" i="4"/>
  <c r="M447" i="4"/>
  <c r="M446" i="4"/>
  <c r="M445" i="4"/>
  <c r="M444" i="4"/>
  <c r="M443" i="4"/>
  <c r="M442" i="4"/>
  <c r="M441" i="4"/>
  <c r="M440" i="4"/>
  <c r="M439" i="4"/>
  <c r="M438" i="4"/>
  <c r="M437" i="4"/>
  <c r="M436" i="4"/>
  <c r="M435" i="4"/>
  <c r="M434" i="4"/>
  <c r="M433" i="4"/>
  <c r="M432" i="4"/>
  <c r="M431" i="4"/>
  <c r="M430" i="4"/>
  <c r="M429" i="4"/>
  <c r="M428" i="4"/>
  <c r="M427" i="4"/>
  <c r="M426" i="4"/>
  <c r="M425" i="4"/>
  <c r="M424" i="4"/>
  <c r="M423" i="4"/>
  <c r="M422" i="4"/>
  <c r="M421" i="4"/>
  <c r="M420" i="4"/>
  <c r="M419" i="4"/>
  <c r="M418" i="4"/>
  <c r="M417" i="4"/>
  <c r="M416" i="4"/>
  <c r="M415" i="4"/>
  <c r="M414" i="4"/>
  <c r="M413" i="4"/>
  <c r="M412" i="4"/>
  <c r="M411" i="4"/>
  <c r="M410" i="4"/>
  <c r="M409" i="4"/>
  <c r="M408" i="4"/>
  <c r="M407" i="4"/>
  <c r="M406" i="4"/>
  <c r="M405" i="4"/>
  <c r="M404" i="4"/>
  <c r="M403" i="4"/>
  <c r="M402" i="4"/>
  <c r="M401" i="4"/>
  <c r="M400" i="4"/>
  <c r="M399" i="4"/>
  <c r="M398" i="4"/>
  <c r="M397" i="4"/>
  <c r="M396" i="4"/>
  <c r="M395" i="4"/>
  <c r="M394" i="4"/>
  <c r="M393" i="4"/>
  <c r="M392" i="4"/>
  <c r="M391" i="4"/>
  <c r="M390" i="4"/>
  <c r="M389" i="4"/>
  <c r="M388" i="4"/>
  <c r="M387" i="4"/>
  <c r="M386" i="4"/>
  <c r="M385" i="4"/>
  <c r="M384" i="4"/>
  <c r="M383" i="4"/>
  <c r="M382" i="4"/>
  <c r="M381" i="4"/>
  <c r="M380" i="4"/>
  <c r="M379" i="4"/>
  <c r="M378" i="4"/>
  <c r="M377" i="4"/>
  <c r="M376" i="4"/>
  <c r="M375" i="4"/>
  <c r="M374" i="4"/>
  <c r="M373" i="4"/>
  <c r="M372" i="4"/>
  <c r="M371" i="4"/>
  <c r="M370" i="4"/>
  <c r="M369" i="4"/>
  <c r="M368" i="4"/>
  <c r="M367" i="4"/>
  <c r="M366" i="4"/>
  <c r="M365" i="4"/>
  <c r="M364" i="4"/>
  <c r="M363" i="4"/>
  <c r="M362" i="4"/>
  <c r="M361" i="4"/>
  <c r="M360" i="4"/>
  <c r="M359" i="4"/>
  <c r="M358" i="4"/>
  <c r="M357" i="4"/>
  <c r="M356" i="4"/>
  <c r="M355" i="4"/>
  <c r="M354" i="4"/>
  <c r="M353" i="4"/>
  <c r="M352" i="4"/>
  <c r="M351" i="4"/>
  <c r="M350" i="4"/>
  <c r="M349" i="4"/>
  <c r="M348" i="4"/>
  <c r="M347" i="4"/>
  <c r="M346" i="4"/>
  <c r="M345" i="4"/>
  <c r="M344" i="4"/>
  <c r="M343" i="4"/>
  <c r="M342" i="4"/>
  <c r="M341" i="4"/>
  <c r="M340" i="4"/>
  <c r="M339" i="4"/>
  <c r="M338" i="4"/>
  <c r="M337" i="4"/>
  <c r="M336" i="4"/>
  <c r="M335" i="4"/>
  <c r="M334" i="4"/>
  <c r="M333" i="4"/>
  <c r="M332" i="4"/>
  <c r="M331" i="4"/>
  <c r="M330" i="4"/>
  <c r="M329" i="4"/>
  <c r="M328" i="4"/>
  <c r="M327" i="4"/>
  <c r="M326" i="4"/>
  <c r="M325" i="4"/>
  <c r="M324" i="4"/>
  <c r="M323" i="4"/>
  <c r="M322" i="4"/>
  <c r="M321" i="4"/>
  <c r="M320" i="4"/>
  <c r="M319" i="4"/>
  <c r="M318" i="4"/>
  <c r="M317" i="4"/>
  <c r="M316" i="4"/>
  <c r="M315" i="4"/>
  <c r="M314" i="4"/>
  <c r="M313" i="4"/>
  <c r="M312" i="4"/>
  <c r="M311" i="4"/>
  <c r="M310" i="4"/>
  <c r="M309" i="4"/>
  <c r="M308" i="4"/>
  <c r="M307" i="4"/>
  <c r="M306" i="4"/>
  <c r="M305" i="4"/>
  <c r="M304" i="4"/>
  <c r="M303" i="4"/>
  <c r="M302" i="4"/>
  <c r="M301" i="4"/>
  <c r="M300" i="4"/>
  <c r="M299" i="4"/>
  <c r="M298" i="4"/>
  <c r="M297" i="4"/>
  <c r="M296" i="4"/>
  <c r="M295" i="4"/>
  <c r="M294" i="4"/>
  <c r="M293" i="4"/>
  <c r="M292" i="4"/>
  <c r="M291" i="4"/>
  <c r="M290" i="4"/>
  <c r="M289" i="4"/>
  <c r="M288" i="4"/>
  <c r="M287" i="4"/>
  <c r="M286" i="4"/>
  <c r="M285" i="4"/>
  <c r="M284" i="4"/>
  <c r="M283" i="4"/>
  <c r="M282" i="4"/>
  <c r="M281" i="4"/>
  <c r="M280" i="4"/>
  <c r="M279" i="4"/>
  <c r="M278" i="4"/>
  <c r="M277" i="4"/>
  <c r="M276" i="4"/>
  <c r="M275" i="4"/>
  <c r="M274" i="4"/>
  <c r="M273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M260" i="4"/>
  <c r="M259" i="4"/>
  <c r="M258" i="4"/>
  <c r="M257" i="4"/>
  <c r="M256" i="4"/>
  <c r="M255" i="4"/>
  <c r="M254" i="4"/>
  <c r="M253" i="4"/>
  <c r="M252" i="4"/>
  <c r="M251" i="4"/>
  <c r="M250" i="4"/>
  <c r="M249" i="4"/>
  <c r="M248" i="4"/>
  <c r="M247" i="4"/>
  <c r="M246" i="4"/>
  <c r="M245" i="4"/>
  <c r="M244" i="4"/>
  <c r="M243" i="4"/>
  <c r="M242" i="4"/>
  <c r="M241" i="4"/>
  <c r="M240" i="4"/>
  <c r="M239" i="4"/>
  <c r="M238" i="4"/>
  <c r="M237" i="4"/>
  <c r="M236" i="4"/>
  <c r="M235" i="4"/>
  <c r="M234" i="4"/>
  <c r="M233" i="4"/>
  <c r="M232" i="4"/>
  <c r="M231" i="4"/>
  <c r="M230" i="4"/>
  <c r="M229" i="4"/>
  <c r="M228" i="4"/>
  <c r="M227" i="4"/>
  <c r="M226" i="4"/>
  <c r="M225" i="4"/>
  <c r="M224" i="4"/>
  <c r="M223" i="4"/>
  <c r="M222" i="4"/>
  <c r="M221" i="4"/>
  <c r="M220" i="4"/>
  <c r="M219" i="4"/>
  <c r="M218" i="4"/>
  <c r="M217" i="4"/>
  <c r="M216" i="4"/>
  <c r="M215" i="4"/>
  <c r="M214" i="4"/>
  <c r="M213" i="4"/>
  <c r="M212" i="4"/>
  <c r="M211" i="4"/>
  <c r="M210" i="4"/>
  <c r="M209" i="4"/>
  <c r="M208" i="4"/>
  <c r="M207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M193" i="4"/>
  <c r="M192" i="4"/>
  <c r="M191" i="4"/>
  <c r="M190" i="4"/>
  <c r="M189" i="4"/>
  <c r="M188" i="4"/>
  <c r="M187" i="4"/>
  <c r="M186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M142" i="4"/>
  <c r="M141" i="4"/>
  <c r="M140" i="4"/>
  <c r="M139" i="4"/>
  <c r="M138" i="4"/>
  <c r="M137" i="4"/>
  <c r="M136" i="4"/>
  <c r="M135" i="4"/>
  <c r="M134" i="4"/>
  <c r="M133" i="4"/>
  <c r="M132" i="4"/>
  <c r="M131" i="4"/>
  <c r="M130" i="4"/>
  <c r="M129" i="4"/>
  <c r="M128" i="4"/>
  <c r="M127" i="4"/>
  <c r="M126" i="4"/>
  <c r="M125" i="4"/>
  <c r="M124" i="4"/>
  <c r="M123" i="4"/>
  <c r="M122" i="4"/>
  <c r="M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B27" i="4"/>
  <c r="Y1005" i="2" l="1"/>
  <c r="Y1001" i="2"/>
  <c r="Y997" i="2"/>
  <c r="Y993" i="2"/>
  <c r="Y989" i="2"/>
  <c r="Y985" i="2"/>
  <c r="Y981" i="2"/>
  <c r="Y977" i="2"/>
  <c r="Y973" i="2"/>
  <c r="Y969" i="2"/>
  <c r="Y965" i="2"/>
  <c r="Y961" i="2"/>
  <c r="Y957" i="2"/>
  <c r="Y953" i="2"/>
  <c r="Y949" i="2"/>
  <c r="Y945" i="2"/>
  <c r="Y941" i="2"/>
  <c r="Y937" i="2"/>
  <c r="Y933" i="2"/>
  <c r="Y929" i="2"/>
  <c r="Y925" i="2"/>
  <c r="Y921" i="2"/>
  <c r="Y917" i="2"/>
  <c r="Y913" i="2"/>
  <c r="Y909" i="2"/>
  <c r="Y905" i="2"/>
  <c r="Y901" i="2"/>
  <c r="Y897" i="2"/>
  <c r="Y893" i="2"/>
  <c r="Y889" i="2"/>
  <c r="Y885" i="2"/>
  <c r="Y881" i="2"/>
  <c r="Y877" i="2"/>
  <c r="Y873" i="2"/>
  <c r="Y869" i="2"/>
  <c r="Y865" i="2"/>
  <c r="Y861" i="2"/>
  <c r="Y857" i="2"/>
  <c r="Y853" i="2"/>
  <c r="Y849" i="2"/>
  <c r="Y845" i="2"/>
  <c r="Y841" i="2"/>
  <c r="Y837" i="2"/>
  <c r="Y833" i="2"/>
  <c r="Y829" i="2"/>
  <c r="Y825" i="2"/>
  <c r="Y821" i="2"/>
  <c r="Y817" i="2"/>
  <c r="Y813" i="2"/>
  <c r="Y809" i="2"/>
  <c r="Y805" i="2"/>
  <c r="Y801" i="2"/>
  <c r="Y797" i="2"/>
  <c r="Y793" i="2"/>
  <c r="Y789" i="2"/>
  <c r="Y785" i="2"/>
  <c r="Y781" i="2"/>
  <c r="Y777" i="2"/>
  <c r="Y773" i="2"/>
  <c r="Y769" i="2"/>
  <c r="Y765" i="2"/>
  <c r="Y761" i="2"/>
  <c r="Y757" i="2"/>
  <c r="Y753" i="2"/>
  <c r="Y749" i="2"/>
  <c r="Y745" i="2"/>
  <c r="Y741" i="2"/>
  <c r="Y737" i="2"/>
  <c r="Y733" i="2"/>
  <c r="Y729" i="2"/>
  <c r="Y725" i="2"/>
  <c r="Y721" i="2"/>
  <c r="Y717" i="2"/>
  <c r="Y713" i="2"/>
  <c r="Y709" i="2"/>
  <c r="Y705" i="2"/>
  <c r="Y701" i="2"/>
  <c r="Y1004" i="2"/>
  <c r="Y1000" i="2"/>
  <c r="Y996" i="2"/>
  <c r="Y992" i="2"/>
  <c r="Y988" i="2"/>
  <c r="Y984" i="2"/>
  <c r="Y980" i="2"/>
  <c r="Y976" i="2"/>
  <c r="Y972" i="2"/>
  <c r="Y968" i="2"/>
  <c r="Y964" i="2"/>
  <c r="Y960" i="2"/>
  <c r="Y956" i="2"/>
  <c r="Y952" i="2"/>
  <c r="Y948" i="2"/>
  <c r="Y944" i="2"/>
  <c r="Y940" i="2"/>
  <c r="Y936" i="2"/>
  <c r="Y932" i="2"/>
  <c r="Y928" i="2"/>
  <c r="Y924" i="2"/>
  <c r="Y920" i="2"/>
  <c r="Y916" i="2"/>
  <c r="Y912" i="2"/>
  <c r="Y908" i="2"/>
  <c r="Y904" i="2"/>
  <c r="Y900" i="2"/>
  <c r="Y896" i="2"/>
  <c r="Y892" i="2"/>
  <c r="Y888" i="2"/>
  <c r="Y884" i="2"/>
  <c r="Y880" i="2"/>
  <c r="Y876" i="2"/>
  <c r="Y872" i="2"/>
  <c r="Y868" i="2"/>
  <c r="Y864" i="2"/>
  <c r="Y860" i="2"/>
  <c r="Y856" i="2"/>
  <c r="Y852" i="2"/>
  <c r="Y848" i="2"/>
  <c r="Y844" i="2"/>
  <c r="Y840" i="2"/>
  <c r="Y836" i="2"/>
  <c r="Y832" i="2"/>
  <c r="Y828" i="2"/>
  <c r="Y824" i="2"/>
  <c r="Y820" i="2"/>
  <c r="Y816" i="2"/>
  <c r="Y812" i="2"/>
  <c r="Y808" i="2"/>
  <c r="Y804" i="2"/>
  <c r="Y800" i="2"/>
  <c r="Y796" i="2"/>
  <c r="Y792" i="2"/>
  <c r="Y788" i="2"/>
  <c r="Y784" i="2"/>
  <c r="Y780" i="2"/>
  <c r="Y776" i="2"/>
  <c r="Y772" i="2"/>
  <c r="Y768" i="2"/>
  <c r="Y764" i="2"/>
  <c r="Y760" i="2"/>
  <c r="Y756" i="2"/>
  <c r="Y752" i="2"/>
  <c r="Y748" i="2"/>
  <c r="Y744" i="2"/>
  <c r="Y740" i="2"/>
  <c r="Y736" i="2"/>
  <c r="Y732" i="2"/>
  <c r="Y728" i="2"/>
  <c r="Y724" i="2"/>
  <c r="Y720" i="2"/>
  <c r="Y716" i="2"/>
  <c r="Y712" i="2"/>
  <c r="Y708" i="2"/>
  <c r="Y704" i="2"/>
  <c r="Y700" i="2"/>
  <c r="Y696" i="2"/>
  <c r="Y692" i="2"/>
  <c r="Y688" i="2"/>
  <c r="Y684" i="2"/>
  <c r="Y680" i="2"/>
  <c r="Y676" i="2"/>
  <c r="Y672" i="2"/>
  <c r="Y668" i="2"/>
  <c r="Y1007" i="2"/>
  <c r="Y999" i="2"/>
  <c r="Y991" i="2"/>
  <c r="Y983" i="2"/>
  <c r="Y975" i="2"/>
  <c r="Y967" i="2"/>
  <c r="Y959" i="2"/>
  <c r="Y951" i="2"/>
  <c r="Y943" i="2"/>
  <c r="Y935" i="2"/>
  <c r="Y927" i="2"/>
  <c r="Y919" i="2"/>
  <c r="Y911" i="2"/>
  <c r="Y903" i="2"/>
  <c r="Y895" i="2"/>
  <c r="Y887" i="2"/>
  <c r="Y879" i="2"/>
  <c r="Y871" i="2"/>
  <c r="Y863" i="2"/>
  <c r="Y855" i="2"/>
  <c r="Y847" i="2"/>
  <c r="Y839" i="2"/>
  <c r="Y831" i="2"/>
  <c r="Y823" i="2"/>
  <c r="Y815" i="2"/>
  <c r="Y807" i="2"/>
  <c r="Y799" i="2"/>
  <c r="Y791" i="2"/>
  <c r="Y783" i="2"/>
  <c r="Y775" i="2"/>
  <c r="Y767" i="2"/>
  <c r="Y759" i="2"/>
  <c r="Y751" i="2"/>
  <c r="Y743" i="2"/>
  <c r="Y735" i="2"/>
  <c r="Y727" i="2"/>
  <c r="Y719" i="2"/>
  <c r="Y711" i="2"/>
  <c r="Y703" i="2"/>
  <c r="Y697" i="2"/>
  <c r="Y691" i="2"/>
  <c r="Y686" i="2"/>
  <c r="Y681" i="2"/>
  <c r="Y675" i="2"/>
  <c r="Y670" i="2"/>
  <c r="Y665" i="2"/>
  <c r="Y661" i="2"/>
  <c r="Y657" i="2"/>
  <c r="Y653" i="2"/>
  <c r="Y649" i="2"/>
  <c r="Y645" i="2"/>
  <c r="Y641" i="2"/>
  <c r="Y637" i="2"/>
  <c r="Y633" i="2"/>
  <c r="Y629" i="2"/>
  <c r="Y625" i="2"/>
  <c r="Y621" i="2"/>
  <c r="Y617" i="2"/>
  <c r="Y1006" i="2"/>
  <c r="Y998" i="2"/>
  <c r="Y990" i="2"/>
  <c r="Y982" i="2"/>
  <c r="Y974" i="2"/>
  <c r="Y966" i="2"/>
  <c r="Y958" i="2"/>
  <c r="Y950" i="2"/>
  <c r="Y942" i="2"/>
  <c r="Y934" i="2"/>
  <c r="Y926" i="2"/>
  <c r="Y918" i="2"/>
  <c r="Y910" i="2"/>
  <c r="Y902" i="2"/>
  <c r="Y894" i="2"/>
  <c r="Y886" i="2"/>
  <c r="Y878" i="2"/>
  <c r="Y870" i="2"/>
  <c r="Y862" i="2"/>
  <c r="Y854" i="2"/>
  <c r="Y846" i="2"/>
  <c r="Y838" i="2"/>
  <c r="Y830" i="2"/>
  <c r="Y822" i="2"/>
  <c r="Y814" i="2"/>
  <c r="Y806" i="2"/>
  <c r="Y798" i="2"/>
  <c r="Y790" i="2"/>
  <c r="Y782" i="2"/>
  <c r="Y774" i="2"/>
  <c r="Y766" i="2"/>
  <c r="Y758" i="2"/>
  <c r="Y750" i="2"/>
  <c r="Y742" i="2"/>
  <c r="Y734" i="2"/>
  <c r="Y726" i="2"/>
  <c r="Y718" i="2"/>
  <c r="Y710" i="2"/>
  <c r="Y702" i="2"/>
  <c r="Y695" i="2"/>
  <c r="Y690" i="2"/>
  <c r="Y685" i="2"/>
  <c r="Y679" i="2"/>
  <c r="Y674" i="2"/>
  <c r="Y669" i="2"/>
  <c r="Y664" i="2"/>
  <c r="Y660" i="2"/>
  <c r="Y656" i="2"/>
  <c r="Y652" i="2"/>
  <c r="Y648" i="2"/>
  <c r="Y644" i="2"/>
  <c r="Y640" i="2"/>
  <c r="Y636" i="2"/>
  <c r="Y632" i="2"/>
  <c r="Y628" i="2"/>
  <c r="Y624" i="2"/>
  <c r="Y620" i="2"/>
  <c r="Y616" i="2"/>
  <c r="Y612" i="2"/>
  <c r="Y608" i="2"/>
  <c r="Y604" i="2"/>
  <c r="Y600" i="2"/>
  <c r="Y596" i="2"/>
  <c r="Y592" i="2"/>
  <c r="Y588" i="2"/>
  <c r="Y584" i="2"/>
  <c r="Y580" i="2"/>
  <c r="Y576" i="2"/>
  <c r="Y572" i="2"/>
  <c r="Y568" i="2"/>
  <c r="Y564" i="2"/>
  <c r="Y560" i="2"/>
  <c r="Y556" i="2"/>
  <c r="Y552" i="2"/>
  <c r="Y548" i="2"/>
  <c r="Y544" i="2"/>
  <c r="Y540" i="2"/>
  <c r="Y536" i="2"/>
  <c r="Y532" i="2"/>
  <c r="Y528" i="2"/>
  <c r="Y524" i="2"/>
  <c r="Y520" i="2"/>
  <c r="Y516" i="2"/>
  <c r="Y512" i="2"/>
  <c r="Y508" i="2"/>
  <c r="Y1003" i="2"/>
  <c r="Y987" i="2"/>
  <c r="Y971" i="2"/>
  <c r="Y955" i="2"/>
  <c r="Y939" i="2"/>
  <c r="Y923" i="2"/>
  <c r="Y907" i="2"/>
  <c r="Y891" i="2"/>
  <c r="Y875" i="2"/>
  <c r="Y859" i="2"/>
  <c r="Y843" i="2"/>
  <c r="Y827" i="2"/>
  <c r="Y811" i="2"/>
  <c r="Y795" i="2"/>
  <c r="Y779" i="2"/>
  <c r="Y763" i="2"/>
  <c r="Y747" i="2"/>
  <c r="Y731" i="2"/>
  <c r="Y715" i="2"/>
  <c r="Y699" i="2"/>
  <c r="Y689" i="2"/>
  <c r="Y678" i="2"/>
  <c r="Y667" i="2"/>
  <c r="Y659" i="2"/>
  <c r="Y651" i="2"/>
  <c r="Y643" i="2"/>
  <c r="Y635" i="2"/>
  <c r="Y627" i="2"/>
  <c r="Y619" i="2"/>
  <c r="Y613" i="2"/>
  <c r="Y607" i="2"/>
  <c r="Y602" i="2"/>
  <c r="Y597" i="2"/>
  <c r="Y591" i="2"/>
  <c r="Y586" i="2"/>
  <c r="Y581" i="2"/>
  <c r="Y575" i="2"/>
  <c r="Y570" i="2"/>
  <c r="Y565" i="2"/>
  <c r="Y559" i="2"/>
  <c r="Y554" i="2"/>
  <c r="Y549" i="2"/>
  <c r="Y543" i="2"/>
  <c r="Y538" i="2"/>
  <c r="Y533" i="2"/>
  <c r="Y527" i="2"/>
  <c r="Y522" i="2"/>
  <c r="Y517" i="2"/>
  <c r="Y511" i="2"/>
  <c r="Y506" i="2"/>
  <c r="Y502" i="2"/>
  <c r="Y498" i="2"/>
  <c r="Y494" i="2"/>
  <c r="Y490" i="2"/>
  <c r="Y486" i="2"/>
  <c r="Y482" i="2"/>
  <c r="Y478" i="2"/>
  <c r="Y474" i="2"/>
  <c r="Y470" i="2"/>
  <c r="Y466" i="2"/>
  <c r="Y462" i="2"/>
  <c r="Y458" i="2"/>
  <c r="Y454" i="2"/>
  <c r="Y450" i="2"/>
  <c r="Y446" i="2"/>
  <c r="Y442" i="2"/>
  <c r="Y438" i="2"/>
  <c r="Y434" i="2"/>
  <c r="Y430" i="2"/>
  <c r="Y426" i="2"/>
  <c r="Y422" i="2"/>
  <c r="Y418" i="2"/>
  <c r="Y414" i="2"/>
  <c r="Y410" i="2"/>
  <c r="Y406" i="2"/>
  <c r="Y402" i="2"/>
  <c r="Y398" i="2"/>
  <c r="Y394" i="2"/>
  <c r="Y390" i="2"/>
  <c r="Y386" i="2"/>
  <c r="Y382" i="2"/>
  <c r="Y378" i="2"/>
  <c r="Y374" i="2"/>
  <c r="Y370" i="2"/>
  <c r="Y366" i="2"/>
  <c r="Y1002" i="2"/>
  <c r="Y986" i="2"/>
  <c r="Y970" i="2"/>
  <c r="Y954" i="2"/>
  <c r="Y938" i="2"/>
  <c r="Y922" i="2"/>
  <c r="Y906" i="2"/>
  <c r="Y890" i="2"/>
  <c r="Y874" i="2"/>
  <c r="Y858" i="2"/>
  <c r="Y842" i="2"/>
  <c r="Y826" i="2"/>
  <c r="Y810" i="2"/>
  <c r="Y794" i="2"/>
  <c r="Y778" i="2"/>
  <c r="Y762" i="2"/>
  <c r="Y746" i="2"/>
  <c r="Y730" i="2"/>
  <c r="Y714" i="2"/>
  <c r="Y698" i="2"/>
  <c r="Y687" i="2"/>
  <c r="Y677" i="2"/>
  <c r="Y666" i="2"/>
  <c r="Y658" i="2"/>
  <c r="Y650" i="2"/>
  <c r="Y642" i="2"/>
  <c r="Y634" i="2"/>
  <c r="Y626" i="2"/>
  <c r="Y618" i="2"/>
  <c r="Y611" i="2"/>
  <c r="Y606" i="2"/>
  <c r="Y601" i="2"/>
  <c r="Y595" i="2"/>
  <c r="Y590" i="2"/>
  <c r="Y585" i="2"/>
  <c r="Y579" i="2"/>
  <c r="Y574" i="2"/>
  <c r="Y569" i="2"/>
  <c r="Y563" i="2"/>
  <c r="Y558" i="2"/>
  <c r="Y553" i="2"/>
  <c r="Y547" i="2"/>
  <c r="Y542" i="2"/>
  <c r="Y537" i="2"/>
  <c r="Y531" i="2"/>
  <c r="Y526" i="2"/>
  <c r="Y521" i="2"/>
  <c r="Y515" i="2"/>
  <c r="Y510" i="2"/>
  <c r="Y505" i="2"/>
  <c r="Y501" i="2"/>
  <c r="Y497" i="2"/>
  <c r="Y493" i="2"/>
  <c r="Y489" i="2"/>
  <c r="Y485" i="2"/>
  <c r="Y481" i="2"/>
  <c r="Y477" i="2"/>
  <c r="Y473" i="2"/>
  <c r="Y469" i="2"/>
  <c r="Y465" i="2"/>
  <c r="Y461" i="2"/>
  <c r="Y457" i="2"/>
  <c r="Y453" i="2"/>
  <c r="Y449" i="2"/>
  <c r="Y445" i="2"/>
  <c r="Y441" i="2"/>
  <c r="Y437" i="2"/>
  <c r="Y433" i="2"/>
  <c r="Y429" i="2"/>
  <c r="Y425" i="2"/>
  <c r="Y421" i="2"/>
  <c r="Y417" i="2"/>
  <c r="Y413" i="2"/>
  <c r="Y409" i="2"/>
  <c r="Y405" i="2"/>
  <c r="Y401" i="2"/>
  <c r="Y397" i="2"/>
  <c r="Y393" i="2"/>
  <c r="Y389" i="2"/>
  <c r="Y385" i="2"/>
  <c r="Y381" i="2"/>
  <c r="Y377" i="2"/>
  <c r="Y373" i="2"/>
  <c r="Y369" i="2"/>
  <c r="Y365" i="2"/>
  <c r="Y361" i="2"/>
  <c r="Y357" i="2"/>
  <c r="Y353" i="2"/>
  <c r="Y349" i="2"/>
  <c r="Y345" i="2"/>
  <c r="Y341" i="2"/>
  <c r="Y995" i="2"/>
  <c r="Y963" i="2"/>
  <c r="Y931" i="2"/>
  <c r="Y899" i="2"/>
  <c r="Y867" i="2"/>
  <c r="Y835" i="2"/>
  <c r="Y803" i="2"/>
  <c r="Y771" i="2"/>
  <c r="Y739" i="2"/>
  <c r="Y707" i="2"/>
  <c r="Y683" i="2"/>
  <c r="Y663" i="2"/>
  <c r="Y647" i="2"/>
  <c r="Y631" i="2"/>
  <c r="Y615" i="2"/>
  <c r="Y605" i="2"/>
  <c r="Y594" i="2"/>
  <c r="Y583" i="2"/>
  <c r="Y573" i="2"/>
  <c r="Y562" i="2"/>
  <c r="Y551" i="2"/>
  <c r="Y541" i="2"/>
  <c r="Y530" i="2"/>
  <c r="Y519" i="2"/>
  <c r="Y509" i="2"/>
  <c r="Y500" i="2"/>
  <c r="Y492" i="2"/>
  <c r="Y484" i="2"/>
  <c r="Y476" i="2"/>
  <c r="Y468" i="2"/>
  <c r="Y460" i="2"/>
  <c r="Y452" i="2"/>
  <c r="Y444" i="2"/>
  <c r="Y436" i="2"/>
  <c r="Y428" i="2"/>
  <c r="Y420" i="2"/>
  <c r="Y412" i="2"/>
  <c r="Y404" i="2"/>
  <c r="Y396" i="2"/>
  <c r="Y388" i="2"/>
  <c r="Y380" i="2"/>
  <c r="Y372" i="2"/>
  <c r="Y364" i="2"/>
  <c r="Y359" i="2"/>
  <c r="Y354" i="2"/>
  <c r="Y348" i="2"/>
  <c r="Y343" i="2"/>
  <c r="Y338" i="2"/>
  <c r="Y334" i="2"/>
  <c r="Y330" i="2"/>
  <c r="Y326" i="2"/>
  <c r="Y322" i="2"/>
  <c r="Y318" i="2"/>
  <c r="Y314" i="2"/>
  <c r="Y310" i="2"/>
  <c r="Y306" i="2"/>
  <c r="Y302" i="2"/>
  <c r="Y298" i="2"/>
  <c r="Y294" i="2"/>
  <c r="Y290" i="2"/>
  <c r="Y286" i="2"/>
  <c r="Y282" i="2"/>
  <c r="Y278" i="2"/>
  <c r="Y274" i="2"/>
  <c r="Y270" i="2"/>
  <c r="Y266" i="2"/>
  <c r="Y262" i="2"/>
  <c r="Y258" i="2"/>
  <c r="Y254" i="2"/>
  <c r="Y250" i="2"/>
  <c r="Y246" i="2"/>
  <c r="Y242" i="2"/>
  <c r="Y238" i="2"/>
  <c r="Y234" i="2"/>
  <c r="Y230" i="2"/>
  <c r="Y226" i="2"/>
  <c r="Y222" i="2"/>
  <c r="Y218" i="2"/>
  <c r="Y214" i="2"/>
  <c r="Y210" i="2"/>
  <c r="Y206" i="2"/>
  <c r="Y202" i="2"/>
  <c r="Y198" i="2"/>
  <c r="Y194" i="2"/>
  <c r="Y190" i="2"/>
  <c r="Y186" i="2"/>
  <c r="Y182" i="2"/>
  <c r="Y178" i="2"/>
  <c r="Y174" i="2"/>
  <c r="Y170" i="2"/>
  <c r="Y166" i="2"/>
  <c r="Y162" i="2"/>
  <c r="Y158" i="2"/>
  <c r="Y154" i="2"/>
  <c r="Y150" i="2"/>
  <c r="Y146" i="2"/>
  <c r="Y142" i="2"/>
  <c r="Y138" i="2"/>
  <c r="Y134" i="2"/>
  <c r="Y130" i="2"/>
  <c r="Y126" i="2"/>
  <c r="Y122" i="2"/>
  <c r="Y118" i="2"/>
  <c r="Y114" i="2"/>
  <c r="Y110" i="2"/>
  <c r="Y106" i="2"/>
  <c r="Y102" i="2"/>
  <c r="Y98" i="2"/>
  <c r="Y94" i="2"/>
  <c r="Y90" i="2"/>
  <c r="Y86" i="2"/>
  <c r="Y82" i="2"/>
  <c r="Y78" i="2"/>
  <c r="Y74" i="2"/>
  <c r="Y70" i="2"/>
  <c r="Y66" i="2"/>
  <c r="Y62" i="2"/>
  <c r="Y58" i="2"/>
  <c r="Y54" i="2"/>
  <c r="Y50" i="2"/>
  <c r="Y46" i="2"/>
  <c r="Y42" i="2"/>
  <c r="Y38" i="2"/>
  <c r="Y34" i="2"/>
  <c r="Y30" i="2"/>
  <c r="Y26" i="2"/>
  <c r="Y22" i="2"/>
  <c r="Y18" i="2"/>
  <c r="Y14" i="2"/>
  <c r="Y10" i="2"/>
  <c r="Y448" i="2"/>
  <c r="Y416" i="2"/>
  <c r="Y400" i="2"/>
  <c r="Y384" i="2"/>
  <c r="Y368" i="2"/>
  <c r="Y356" i="2"/>
  <c r="Y346" i="2"/>
  <c r="Y336" i="2"/>
  <c r="Y994" i="2"/>
  <c r="Y962" i="2"/>
  <c r="Y930" i="2"/>
  <c r="Y898" i="2"/>
  <c r="Y866" i="2"/>
  <c r="Y834" i="2"/>
  <c r="Y802" i="2"/>
  <c r="Y770" i="2"/>
  <c r="Y738" i="2"/>
  <c r="Y706" i="2"/>
  <c r="Y682" i="2"/>
  <c r="Y662" i="2"/>
  <c r="Y646" i="2"/>
  <c r="Y630" i="2"/>
  <c r="Y614" i="2"/>
  <c r="Y603" i="2"/>
  <c r="Y593" i="2"/>
  <c r="Y582" i="2"/>
  <c r="Y571" i="2"/>
  <c r="Y561" i="2"/>
  <c r="Y550" i="2"/>
  <c r="Y539" i="2"/>
  <c r="Y529" i="2"/>
  <c r="Y518" i="2"/>
  <c r="Y507" i="2"/>
  <c r="Y499" i="2"/>
  <c r="Y491" i="2"/>
  <c r="Y483" i="2"/>
  <c r="Y475" i="2"/>
  <c r="Y467" i="2"/>
  <c r="Y459" i="2"/>
  <c r="Y451" i="2"/>
  <c r="Y443" i="2"/>
  <c r="Y435" i="2"/>
  <c r="Y427" i="2"/>
  <c r="Y419" i="2"/>
  <c r="Y411" i="2"/>
  <c r="Y403" i="2"/>
  <c r="Y395" i="2"/>
  <c r="Y387" i="2"/>
  <c r="Y379" i="2"/>
  <c r="Y371" i="2"/>
  <c r="Y363" i="2"/>
  <c r="Y358" i="2"/>
  <c r="Y352" i="2"/>
  <c r="Y347" i="2"/>
  <c r="Y342" i="2"/>
  <c r="Y337" i="2"/>
  <c r="Y333" i="2"/>
  <c r="Y329" i="2"/>
  <c r="Y325" i="2"/>
  <c r="Y321" i="2"/>
  <c r="Y317" i="2"/>
  <c r="Y313" i="2"/>
  <c r="Y309" i="2"/>
  <c r="Y305" i="2"/>
  <c r="Y301" i="2"/>
  <c r="Y297" i="2"/>
  <c r="Y293" i="2"/>
  <c r="Y289" i="2"/>
  <c r="Y285" i="2"/>
  <c r="Y281" i="2"/>
  <c r="Y277" i="2"/>
  <c r="Y273" i="2"/>
  <c r="Y269" i="2"/>
  <c r="Y265" i="2"/>
  <c r="Y261" i="2"/>
  <c r="Y257" i="2"/>
  <c r="Y253" i="2"/>
  <c r="Y249" i="2"/>
  <c r="Y245" i="2"/>
  <c r="Y241" i="2"/>
  <c r="Y237" i="2"/>
  <c r="Y233" i="2"/>
  <c r="Y229" i="2"/>
  <c r="Y225" i="2"/>
  <c r="Y221" i="2"/>
  <c r="Y217" i="2"/>
  <c r="Y213" i="2"/>
  <c r="Y209" i="2"/>
  <c r="Y205" i="2"/>
  <c r="Y201" i="2"/>
  <c r="Y197" i="2"/>
  <c r="Y193" i="2"/>
  <c r="Y189" i="2"/>
  <c r="Y185" i="2"/>
  <c r="Y181" i="2"/>
  <c r="Y177" i="2"/>
  <c r="Y173" i="2"/>
  <c r="Y169" i="2"/>
  <c r="Y165" i="2"/>
  <c r="Y161" i="2"/>
  <c r="Y157" i="2"/>
  <c r="Y153" i="2"/>
  <c r="Y149" i="2"/>
  <c r="Y145" i="2"/>
  <c r="Y141" i="2"/>
  <c r="Y137" i="2"/>
  <c r="Y133" i="2"/>
  <c r="Y129" i="2"/>
  <c r="Y125" i="2"/>
  <c r="Y121" i="2"/>
  <c r="Y117" i="2"/>
  <c r="Y113" i="2"/>
  <c r="Y109" i="2"/>
  <c r="Y105" i="2"/>
  <c r="Y101" i="2"/>
  <c r="Y97" i="2"/>
  <c r="Y93" i="2"/>
  <c r="Y89" i="2"/>
  <c r="Y85" i="2"/>
  <c r="Y81" i="2"/>
  <c r="Y77" i="2"/>
  <c r="Y73" i="2"/>
  <c r="Y69" i="2"/>
  <c r="Y65" i="2"/>
  <c r="Y61" i="2"/>
  <c r="Y57" i="2"/>
  <c r="Y53" i="2"/>
  <c r="Y49" i="2"/>
  <c r="Y45" i="2"/>
  <c r="Y41" i="2"/>
  <c r="Y37" i="2"/>
  <c r="Y33" i="2"/>
  <c r="Y29" i="2"/>
  <c r="Y25" i="2"/>
  <c r="Y21" i="2"/>
  <c r="Y17" i="2"/>
  <c r="Y13" i="2"/>
  <c r="Y9" i="2"/>
  <c r="Y979" i="2"/>
  <c r="Y947" i="2"/>
  <c r="Y915" i="2"/>
  <c r="Y883" i="2"/>
  <c r="Y851" i="2"/>
  <c r="Y819" i="2"/>
  <c r="Y787" i="2"/>
  <c r="Y755" i="2"/>
  <c r="Y723" i="2"/>
  <c r="Y694" i="2"/>
  <c r="Y673" i="2"/>
  <c r="Y655" i="2"/>
  <c r="Y639" i="2"/>
  <c r="Y623" i="2"/>
  <c r="Y610" i="2"/>
  <c r="Y599" i="2"/>
  <c r="Y589" i="2"/>
  <c r="Y578" i="2"/>
  <c r="Y567" i="2"/>
  <c r="Y557" i="2"/>
  <c r="Y546" i="2"/>
  <c r="Y535" i="2"/>
  <c r="Y525" i="2"/>
  <c r="Y514" i="2"/>
  <c r="Y504" i="2"/>
  <c r="Y496" i="2"/>
  <c r="Y488" i="2"/>
  <c r="Y480" i="2"/>
  <c r="Y472" i="2"/>
  <c r="Y464" i="2"/>
  <c r="Y456" i="2"/>
  <c r="Y440" i="2"/>
  <c r="Y432" i="2"/>
  <c r="Y424" i="2"/>
  <c r="Y408" i="2"/>
  <c r="Y392" i="2"/>
  <c r="Y376" i="2"/>
  <c r="Y362" i="2"/>
  <c r="Y351" i="2"/>
  <c r="Y340" i="2"/>
  <c r="Y978" i="2"/>
  <c r="Y850" i="2"/>
  <c r="Y722" i="2"/>
  <c r="Y638" i="2"/>
  <c r="Y587" i="2"/>
  <c r="Y545" i="2"/>
  <c r="Y503" i="2"/>
  <c r="Y471" i="2"/>
  <c r="Y439" i="2"/>
  <c r="Y407" i="2"/>
  <c r="Y375" i="2"/>
  <c r="Y350" i="2"/>
  <c r="Y332" i="2"/>
  <c r="Y324" i="2"/>
  <c r="Y316" i="2"/>
  <c r="Y308" i="2"/>
  <c r="Y300" i="2"/>
  <c r="Y292" i="2"/>
  <c r="Y284" i="2"/>
  <c r="Y276" i="2"/>
  <c r="Y268" i="2"/>
  <c r="Y260" i="2"/>
  <c r="Y252" i="2"/>
  <c r="Y244" i="2"/>
  <c r="Y236" i="2"/>
  <c r="Y228" i="2"/>
  <c r="Y220" i="2"/>
  <c r="Y212" i="2"/>
  <c r="Y204" i="2"/>
  <c r="Y196" i="2"/>
  <c r="Y188" i="2"/>
  <c r="Y180" i="2"/>
  <c r="Y172" i="2"/>
  <c r="Y164" i="2"/>
  <c r="Y156" i="2"/>
  <c r="Y148" i="2"/>
  <c r="Y140" i="2"/>
  <c r="Y132" i="2"/>
  <c r="Y124" i="2"/>
  <c r="Y116" i="2"/>
  <c r="Y108" i="2"/>
  <c r="Y100" i="2"/>
  <c r="Y92" i="2"/>
  <c r="Y84" i="2"/>
  <c r="Y76" i="2"/>
  <c r="Y68" i="2"/>
  <c r="Y60" i="2"/>
  <c r="Y52" i="2"/>
  <c r="Y44" i="2"/>
  <c r="Y36" i="2"/>
  <c r="Y28" i="2"/>
  <c r="Y20" i="2"/>
  <c r="Y12" i="2"/>
  <c r="Y176" i="2"/>
  <c r="Y152" i="2"/>
  <c r="Y136" i="2"/>
  <c r="Y120" i="2"/>
  <c r="Y104" i="2"/>
  <c r="Y88" i="2"/>
  <c r="Y80" i="2"/>
  <c r="Y64" i="2"/>
  <c r="Y48" i="2"/>
  <c r="Y32" i="2"/>
  <c r="Y16" i="2"/>
  <c r="Y882" i="2"/>
  <c r="Y654" i="2"/>
  <c r="Y555" i="2"/>
  <c r="Y479" i="2"/>
  <c r="Y415" i="2"/>
  <c r="Y355" i="2"/>
  <c r="Y327" i="2"/>
  <c r="Y311" i="2"/>
  <c r="Y295" i="2"/>
  <c r="Y287" i="2"/>
  <c r="Y271" i="2"/>
  <c r="Y255" i="2"/>
  <c r="Y231" i="2"/>
  <c r="Y215" i="2"/>
  <c r="Y199" i="2"/>
  <c r="Y183" i="2"/>
  <c r="Y167" i="2"/>
  <c r="Y151" i="2"/>
  <c r="Y135" i="2"/>
  <c r="Y119" i="2"/>
  <c r="Y103" i="2"/>
  <c r="Y87" i="2"/>
  <c r="Y71" i="2"/>
  <c r="Y55" i="2"/>
  <c r="Y39" i="2"/>
  <c r="Y23" i="2"/>
  <c r="Y7" i="2"/>
  <c r="Y946" i="2"/>
  <c r="Y818" i="2"/>
  <c r="Y693" i="2"/>
  <c r="Y622" i="2"/>
  <c r="Y577" i="2"/>
  <c r="Y534" i="2"/>
  <c r="Y495" i="2"/>
  <c r="Y463" i="2"/>
  <c r="Y431" i="2"/>
  <c r="Y399" i="2"/>
  <c r="Y367" i="2"/>
  <c r="Y344" i="2"/>
  <c r="Y331" i="2"/>
  <c r="Y323" i="2"/>
  <c r="Y315" i="2"/>
  <c r="Y307" i="2"/>
  <c r="Y299" i="2"/>
  <c r="Y291" i="2"/>
  <c r="Y283" i="2"/>
  <c r="Y275" i="2"/>
  <c r="Y267" i="2"/>
  <c r="Y259" i="2"/>
  <c r="Y251" i="2"/>
  <c r="Y243" i="2"/>
  <c r="Y235" i="2"/>
  <c r="Y227" i="2"/>
  <c r="Y219" i="2"/>
  <c r="Y211" i="2"/>
  <c r="Y203" i="2"/>
  <c r="Y195" i="2"/>
  <c r="Y187" i="2"/>
  <c r="Y179" i="2"/>
  <c r="Y171" i="2"/>
  <c r="Y163" i="2"/>
  <c r="Y155" i="2"/>
  <c r="Y147" i="2"/>
  <c r="Y139" i="2"/>
  <c r="Y131" i="2"/>
  <c r="Y123" i="2"/>
  <c r="Y115" i="2"/>
  <c r="Y107" i="2"/>
  <c r="Y99" i="2"/>
  <c r="Y91" i="2"/>
  <c r="Y83" i="2"/>
  <c r="Y75" i="2"/>
  <c r="Y67" i="2"/>
  <c r="Y59" i="2"/>
  <c r="Y51" i="2"/>
  <c r="Y43" i="2"/>
  <c r="Y35" i="2"/>
  <c r="Y27" i="2"/>
  <c r="Y19" i="2"/>
  <c r="Y11" i="2"/>
  <c r="Y914" i="2"/>
  <c r="Y786" i="2"/>
  <c r="Y671" i="2"/>
  <c r="Y609" i="2"/>
  <c r="Y566" i="2"/>
  <c r="Y523" i="2"/>
  <c r="Y487" i="2"/>
  <c r="Y455" i="2"/>
  <c r="Y423" i="2"/>
  <c r="Y391" i="2"/>
  <c r="Y360" i="2"/>
  <c r="Y339" i="2"/>
  <c r="Y328" i="2"/>
  <c r="Y320" i="2"/>
  <c r="Y312" i="2"/>
  <c r="Y304" i="2"/>
  <c r="Y296" i="2"/>
  <c r="Y288" i="2"/>
  <c r="Y280" i="2"/>
  <c r="Y272" i="2"/>
  <c r="Y264" i="2"/>
  <c r="Y256" i="2"/>
  <c r="Y248" i="2"/>
  <c r="Y240" i="2"/>
  <c r="Y232" i="2"/>
  <c r="Y224" i="2"/>
  <c r="Y216" i="2"/>
  <c r="Y208" i="2"/>
  <c r="Y200" i="2"/>
  <c r="Y192" i="2"/>
  <c r="Y184" i="2"/>
  <c r="Y168" i="2"/>
  <c r="Y160" i="2"/>
  <c r="Y144" i="2"/>
  <c r="Y128" i="2"/>
  <c r="Y112" i="2"/>
  <c r="Y96" i="2"/>
  <c r="Y72" i="2"/>
  <c r="Y56" i="2"/>
  <c r="Y40" i="2"/>
  <c r="Y24" i="2"/>
  <c r="Y8" i="2"/>
  <c r="Y754" i="2"/>
  <c r="Y598" i="2"/>
  <c r="Y513" i="2"/>
  <c r="Y447" i="2"/>
  <c r="Y383" i="2"/>
  <c r="Y335" i="2"/>
  <c r="Y319" i="2"/>
  <c r="Y303" i="2"/>
  <c r="Y279" i="2"/>
  <c r="Y263" i="2"/>
  <c r="Y247" i="2"/>
  <c r="Y239" i="2"/>
  <c r="Y223" i="2"/>
  <c r="Y207" i="2"/>
  <c r="Y191" i="2"/>
  <c r="Y175" i="2"/>
  <c r="Y159" i="2"/>
  <c r="Y143" i="2"/>
  <c r="Y127" i="2"/>
  <c r="Y111" i="2"/>
  <c r="Y95" i="2"/>
  <c r="Y79" i="2"/>
  <c r="Y63" i="2"/>
  <c r="Y47" i="2"/>
  <c r="Y31" i="2"/>
  <c r="Y15" i="2"/>
  <c r="A1005" i="1"/>
  <c r="A1006" i="1" s="1"/>
  <c r="A1001" i="1"/>
  <c r="A1002" i="1" s="1"/>
  <c r="A1003" i="1" s="1"/>
  <c r="A1004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8" i="1"/>
</calcChain>
</file>

<file path=xl/comments1.xml><?xml version="1.0" encoding="utf-8"?>
<comments xmlns="http://schemas.openxmlformats.org/spreadsheetml/2006/main">
  <authors>
    <author>Rob van Ede</author>
  </authors>
  <commentList>
    <comment ref="A5" authorId="0">
      <text>
        <r>
          <rPr>
            <sz val="9"/>
            <color indexed="81"/>
            <rFont val="Tahoma"/>
            <family val="2"/>
          </rPr>
          <t>Aan dit nummer kunnen bijbehorende buizen op het werkblad "BUIS" gekoppeld worden</t>
        </r>
      </text>
    </comment>
    <comment ref="B5" authorId="0">
      <text>
        <r>
          <rPr>
            <sz val="9"/>
            <color indexed="81"/>
            <rFont val="Tahoma"/>
            <family val="2"/>
          </rPr>
          <t xml:space="preserve">Dit nummer wordt toegekend door TNO GDN, na registratie op www.dinoloket.nl
</t>
        </r>
      </text>
    </comment>
    <comment ref="C5" authorId="0">
      <text>
        <r>
          <rPr>
            <sz val="9"/>
            <color indexed="81"/>
            <rFont val="Tahoma"/>
            <family val="2"/>
          </rPr>
          <t>Bijvoorbeeld:
pb001</t>
        </r>
      </text>
    </comment>
    <comment ref="D5" authorId="0">
      <text>
        <r>
          <rPr>
            <sz val="9"/>
            <color indexed="81"/>
            <rFont val="Tahoma"/>
            <family val="2"/>
          </rPr>
          <t>Bijvoorbeeld:
82000</t>
        </r>
      </text>
    </comment>
    <comment ref="E5" authorId="0">
      <text>
        <r>
          <rPr>
            <sz val="9"/>
            <color indexed="81"/>
            <rFont val="Tahoma"/>
            <family val="2"/>
          </rPr>
          <t>Bijvoorbeeld:
430000</t>
        </r>
      </text>
    </comment>
    <comment ref="F5" authorId="0">
      <text>
        <r>
          <rPr>
            <sz val="9"/>
            <color indexed="81"/>
            <rFont val="Tahoma"/>
            <family val="2"/>
          </rPr>
          <t>Bijvoorbeeld:
21-06-1986</t>
        </r>
      </text>
    </comment>
    <comment ref="G5" authorId="0">
      <text>
        <r>
          <rPr>
            <sz val="9"/>
            <color indexed="81"/>
            <rFont val="Tahoma"/>
            <family val="2"/>
          </rPr>
          <t>Bijvoorbeeld:
Utrecht, Princetonplein</t>
        </r>
      </text>
    </comment>
    <comment ref="H5" authorId="0">
      <text>
        <r>
          <rPr>
            <sz val="9"/>
            <color indexed="81"/>
            <rFont val="Tahoma"/>
            <family val="2"/>
          </rPr>
          <t xml:space="preserve">Bijvoorbeeld:
-0,77
</t>
        </r>
      </text>
    </comment>
    <comment ref="I5" authorId="0">
      <text>
        <r>
          <rPr>
            <sz val="9"/>
            <color indexed="81"/>
            <rFont val="Tahoma"/>
            <family val="2"/>
          </rPr>
          <t xml:space="preserve">Altijd de waarde "NAP"
</t>
        </r>
      </text>
    </comment>
    <comment ref="J5" authorId="0">
      <text>
        <r>
          <rPr>
            <sz val="9"/>
            <color indexed="81"/>
            <rFont val="Tahoma"/>
            <family val="2"/>
          </rPr>
          <t xml:space="preserve">Bijvoorbeeld:
21-06-1986
</t>
        </r>
      </text>
    </comment>
    <comment ref="K5" authorId="0">
      <text>
        <r>
          <rPr>
            <sz val="9"/>
            <color indexed="81"/>
            <rFont val="Tahoma"/>
            <family val="2"/>
          </rPr>
          <t xml:space="preserve">Bijvoorbeeld: 
Waterschap Vallei en Eem, Gemeente Amersfoort
</t>
        </r>
      </text>
    </comment>
    <comment ref="L5" authorId="0">
      <text>
        <r>
          <rPr>
            <sz val="9"/>
            <color indexed="81"/>
            <rFont val="Tahoma"/>
            <family val="2"/>
          </rPr>
          <t xml:space="preserve">Bijvoorbeeld: 
Waterschap Vallei en Eem, Gemeente Amersfoort of de code wanneer bekend
</t>
        </r>
      </text>
    </comment>
    <comment ref="M5" authorId="0">
      <text>
        <r>
          <rPr>
            <sz val="9"/>
            <color indexed="81"/>
            <rFont val="Tahoma"/>
            <family val="2"/>
          </rPr>
          <t xml:space="preserve">Bijvoorbeeld: 
Waterschap Vallei en Eem, Gemeente Amersfoort of de code wanneer bekend
</t>
        </r>
      </text>
    </comment>
    <comment ref="N5" authorId="0">
      <text>
        <r>
          <rPr>
            <sz val="9"/>
            <color indexed="81"/>
            <rFont val="Tahoma"/>
            <family val="2"/>
          </rPr>
          <t xml:space="preserve">Bijvoorbeeld: 
Waterschap Vallei en Eem, Gemeente Amersfoort of de code wanneer bekend
</t>
        </r>
      </text>
    </comment>
    <comment ref="O5" authorId="0">
      <text>
        <r>
          <rPr>
            <sz val="9"/>
            <color indexed="81"/>
            <rFont val="Tahoma"/>
            <family val="2"/>
          </rPr>
          <t>Niet invullen</t>
        </r>
      </text>
    </comment>
    <comment ref="P5" authorId="0">
      <text>
        <r>
          <rPr>
            <sz val="9"/>
            <color indexed="81"/>
            <rFont val="Tahoma"/>
            <family val="2"/>
          </rPr>
          <t xml:space="preserve">Kies uit dropdownlijst
</t>
        </r>
      </text>
    </comment>
  </commentList>
</comments>
</file>

<file path=xl/comments2.xml><?xml version="1.0" encoding="utf-8"?>
<comments xmlns="http://schemas.openxmlformats.org/spreadsheetml/2006/main">
  <authors>
    <author>Rob van Ede</author>
  </authors>
  <commentList>
    <comment ref="A5" authorId="0">
      <text>
        <r>
          <rPr>
            <sz val="9"/>
            <color indexed="81"/>
            <rFont val="Tahoma"/>
            <family val="2"/>
          </rPr>
          <t>Bijvoorbeeld:
1</t>
        </r>
      </text>
    </comment>
    <comment ref="B5" authorId="0">
      <text>
        <r>
          <rPr>
            <sz val="9"/>
            <color indexed="81"/>
            <rFont val="Tahoma"/>
            <family val="2"/>
          </rPr>
          <t xml:space="preserve">Dit nummer wordt toegekend door TNO GDN, na registratie op www.dinoloket.nl
</t>
        </r>
      </text>
    </comment>
    <comment ref="C5" authorId="0">
      <text>
        <r>
          <rPr>
            <sz val="9"/>
            <color indexed="81"/>
            <rFont val="Tahoma"/>
            <family val="2"/>
          </rPr>
          <t>Bijvoorbeeld:
001</t>
        </r>
      </text>
    </comment>
    <comment ref="D5" authorId="0">
      <text>
        <r>
          <rPr>
            <sz val="9"/>
            <color indexed="81"/>
            <rFont val="Tahoma"/>
            <family val="2"/>
          </rPr>
          <t xml:space="preserve">Bijvoorbeeld:
21-06-1986
</t>
        </r>
      </text>
    </comment>
    <comment ref="E5" authorId="0">
      <text>
        <r>
          <rPr>
            <sz val="9"/>
            <color indexed="81"/>
            <rFont val="Tahoma"/>
            <family val="2"/>
          </rPr>
          <t xml:space="preserve">Bijvoorbeeld:
21-06-1986
</t>
        </r>
      </text>
    </comment>
    <comment ref="F5" authorId="0">
      <text>
        <r>
          <rPr>
            <sz val="9"/>
            <color indexed="81"/>
            <rFont val="Tahoma"/>
            <family val="2"/>
          </rPr>
          <t>JA of NEE</t>
        </r>
      </text>
    </comment>
    <comment ref="G5" authorId="0">
      <text>
        <r>
          <rPr>
            <sz val="9"/>
            <color indexed="81"/>
            <rFont val="Tahoma"/>
            <family val="2"/>
          </rPr>
          <t xml:space="preserve">Altijd de waarde "STANDAARD BUIS"
</t>
        </r>
      </text>
    </comment>
    <comment ref="H5" authorId="0">
      <text>
        <r>
          <rPr>
            <sz val="9"/>
            <color indexed="81"/>
            <rFont val="Tahoma"/>
            <family val="2"/>
          </rPr>
          <t>Hier kan vrije tekst worden ingevuld</t>
        </r>
      </text>
    </comment>
    <comment ref="I5" authorId="0">
      <text>
        <r>
          <rPr>
            <sz val="9"/>
            <color indexed="81"/>
            <rFont val="Tahoma"/>
            <family val="2"/>
          </rPr>
          <t>Kies uit de dropdownlijst, als default is GRONDWATERSTANDSMETING ingevuld</t>
        </r>
      </text>
    </comment>
    <comment ref="J5" authorId="0">
      <text>
        <r>
          <rPr>
            <sz val="9"/>
            <color indexed="81"/>
            <rFont val="Tahoma"/>
            <family val="2"/>
          </rPr>
          <t xml:space="preserve">Bijvoorbeeld:
21-06-1986
</t>
        </r>
      </text>
    </comment>
    <comment ref="K5" authorId="0">
      <text>
        <r>
          <rPr>
            <sz val="9"/>
            <color indexed="81"/>
            <rFont val="Tahoma"/>
            <family val="2"/>
          </rPr>
          <t xml:space="preserve">Bijvoorbeeld:
-0,77
</t>
        </r>
      </text>
    </comment>
    <comment ref="L5" authorId="0">
      <text>
        <r>
          <rPr>
            <sz val="9"/>
            <color indexed="81"/>
            <rFont val="Tahoma"/>
            <family val="2"/>
          </rPr>
          <t xml:space="preserve">Bijvoorbeeld:
-77
</t>
        </r>
      </text>
    </comment>
    <comment ref="M5" authorId="0">
      <text>
        <r>
          <rPr>
            <sz val="9"/>
            <color indexed="81"/>
            <rFont val="Tahoma"/>
            <family val="2"/>
          </rPr>
          <t xml:space="preserve">Bijvoorbeeld:
-77
</t>
        </r>
      </text>
    </comment>
    <comment ref="N5" authorId="0">
      <text>
        <r>
          <rPr>
            <sz val="9"/>
            <color indexed="81"/>
            <rFont val="Tahoma"/>
            <family val="2"/>
          </rPr>
          <t xml:space="preserve">Bijvoorbeeld:
22
</t>
        </r>
      </text>
    </comment>
    <comment ref="O5" authorId="0">
      <text>
        <r>
          <rPr>
            <sz val="9"/>
            <color indexed="81"/>
            <rFont val="Tahoma"/>
            <family val="2"/>
          </rPr>
          <t xml:space="preserve">Bijvoorbeeld:
22
</t>
        </r>
      </text>
    </comment>
    <comment ref="P5" authorId="0">
      <text>
        <r>
          <rPr>
            <sz val="9"/>
            <color indexed="81"/>
            <rFont val="Tahoma"/>
            <family val="2"/>
          </rPr>
          <t xml:space="preserve">Kies uit de dropdownlijst
</t>
        </r>
      </text>
    </comment>
    <comment ref="Q5" authorId="0">
      <text>
        <r>
          <rPr>
            <sz val="9"/>
            <color indexed="81"/>
            <rFont val="Tahoma"/>
            <family val="2"/>
          </rPr>
          <t xml:space="preserve">Bijvoorbeeld:
-77
</t>
        </r>
      </text>
    </comment>
    <comment ref="R5" authorId="0">
      <text>
        <r>
          <rPr>
            <sz val="9"/>
            <color indexed="81"/>
            <rFont val="Tahoma"/>
            <family val="2"/>
          </rPr>
          <t xml:space="preserve">Bijvoorbeeld:
-77
</t>
        </r>
      </text>
    </comment>
    <comment ref="S5" authorId="0">
      <text>
        <r>
          <rPr>
            <sz val="9"/>
            <color indexed="81"/>
            <rFont val="Tahoma"/>
            <family val="2"/>
          </rPr>
          <t xml:space="preserve">Bijvoorbeeld:
22
</t>
        </r>
      </text>
    </comment>
    <comment ref="T5" authorId="0">
      <text>
        <r>
          <rPr>
            <sz val="9"/>
            <color indexed="81"/>
            <rFont val="Tahoma"/>
            <family val="2"/>
          </rPr>
          <t xml:space="preserve">Bijvoorbeeld:
22
</t>
        </r>
      </text>
    </comment>
    <comment ref="U5" authorId="0">
      <text>
        <r>
          <rPr>
            <sz val="9"/>
            <color indexed="81"/>
            <rFont val="Tahoma"/>
            <family val="2"/>
          </rPr>
          <t xml:space="preserve">Kies uit de dropdownlijst
</t>
        </r>
      </text>
    </comment>
  </commentList>
</comments>
</file>

<file path=xl/sharedStrings.xml><?xml version="1.0" encoding="utf-8"?>
<sst xmlns="http://schemas.openxmlformats.org/spreadsheetml/2006/main" count="4116" uniqueCount="1105">
  <si>
    <t>Alternatieve aanduiding</t>
  </si>
  <si>
    <t>X-coordinaat</t>
  </si>
  <si>
    <t>Datum bepaling van de coordinaten</t>
  </si>
  <si>
    <t>Plaatsaanduiding</t>
  </si>
  <si>
    <t>Referentievlak</t>
  </si>
  <si>
    <t>NAP</t>
  </si>
  <si>
    <t>Startdatum</t>
  </si>
  <si>
    <t>Eigenaar</t>
  </si>
  <si>
    <t>Opdr.Gev.Inst.Code</t>
  </si>
  <si>
    <t>Beh.Inst.Code</t>
  </si>
  <si>
    <t>Geg.Beh.Inst.Code</t>
  </si>
  <si>
    <t>Constructie Type</t>
  </si>
  <si>
    <t>Put Id</t>
  </si>
  <si>
    <t>Nitg-nummer</t>
  </si>
  <si>
    <t>Buisnummer</t>
  </si>
  <si>
    <t>In gebruik datum</t>
  </si>
  <si>
    <t>Buiten gebruik datum</t>
  </si>
  <si>
    <t>DIVER aanwezig</t>
  </si>
  <si>
    <t>Constructie type</t>
  </si>
  <si>
    <t>Opmerking</t>
  </si>
  <si>
    <t>SB Bovenkant (cm-NAP)</t>
  </si>
  <si>
    <t>SB Diameter inw.(mm)</t>
  </si>
  <si>
    <t>SB Diameter uitw.(mm)</t>
  </si>
  <si>
    <t>SB Materiaal</t>
  </si>
  <si>
    <t>GD Bovenkant (cm-NAP)</t>
  </si>
  <si>
    <t>GD Onderkant (cm-NAP)</t>
  </si>
  <si>
    <t>GD Diameter inw.(mm)</t>
  </si>
  <si>
    <t>GD Diameter uitw.(mm)</t>
  </si>
  <si>
    <t>GD Materiaal</t>
  </si>
  <si>
    <t>Opmerkingen verwerking</t>
  </si>
  <si>
    <t>001</t>
  </si>
  <si>
    <t>JA</t>
  </si>
  <si>
    <t>STANDAARD BUIS</t>
  </si>
  <si>
    <t>GRONDWATERSTANDSMETING</t>
  </si>
  <si>
    <t>Wrn.Inst.Code</t>
  </si>
  <si>
    <t>Gebruiksdoel</t>
  </si>
  <si>
    <t>SB Onderkant (cm-NAP)</t>
  </si>
  <si>
    <t>002</t>
  </si>
  <si>
    <t>Y-coordinaat</t>
  </si>
  <si>
    <t>Maaiveldhoogte (m)</t>
  </si>
  <si>
    <t>Meetpunt-NAP (m)</t>
  </si>
  <si>
    <t>Identificatie van meetnetbeheerder of uitvoerende instantie</t>
  </si>
  <si>
    <t>X-coordinaat in RD-new (EPSG:28992)</t>
  </si>
  <si>
    <t>Y-coordinaat in RD-new (EPSG:28992)</t>
  </si>
  <si>
    <t>Plaatsnaam en/of straatnaam (eventueel naam natuurgebied)</t>
  </si>
  <si>
    <t>Datum waarop de locatie bepaald is</t>
  </si>
  <si>
    <t>Volledige naam van de instantie die eigenaar is van de put</t>
  </si>
  <si>
    <t>Identificatie toegekend door TNO GDN</t>
  </si>
  <si>
    <t>Nummer voor koppelen buizen aan putten</t>
  </si>
  <si>
    <t>Hoogte van maaiveld in meters ten opzichte van NAP (negatief wanneer lager dan NAP)</t>
  </si>
  <si>
    <t>Eventuele opmerking na verwerking door TNO GDN</t>
  </si>
  <si>
    <t>Volledige naam van de instantie die opdracht heeft gegeven voor de put (TNO GDN vult op basis van de naam de code in)</t>
  </si>
  <si>
    <t>Volledige naam van de instantie die de put beheert (TNO GDN vult op basis van de naam de code in)</t>
  </si>
  <si>
    <t>Volledige naam van de instantie die de put waarneemt (TNO GDN vult op basis van de naam de code in)</t>
  </si>
  <si>
    <t>Code toegekend door TNO GDN</t>
  </si>
  <si>
    <t>No value:</t>
  </si>
  <si>
    <t>Constructie type:</t>
  </si>
  <si>
    <t>BRANDPUT</t>
  </si>
  <si>
    <t>LANDBOUWBUIS</t>
  </si>
  <si>
    <t>STANDAARD PUT(diepte stijgbuis + filter vanaf 5 m., evt meerdere filters), LANDBOUWBUIS (diepte stijgbuis +filter max. 5 m.) of BRANDPUT</t>
  </si>
  <si>
    <t>Niet-verplicht veld</t>
  </si>
  <si>
    <t>Verplicht veld</t>
  </si>
  <si>
    <t>Aanlevertemplate voor registratie van putlocaties in DINO GQN</t>
  </si>
  <si>
    <t>Wordt ingevuld door TNO Geologische Dienst Nederland</t>
  </si>
  <si>
    <t>Aanlevertemplate voor registratie van buizen bij putten</t>
  </si>
  <si>
    <t>Nummer van bijbehorende put op werkblad "PUT"</t>
  </si>
  <si>
    <t>Buisnummer binnen de put (ook aangeduid als "filter")</t>
  </si>
  <si>
    <t>Datum van boring, plaatsing en/of inrichting</t>
  </si>
  <si>
    <t>Invullen wanneer  de te registreren  buis inmiddels al weer is vervallen</t>
  </si>
  <si>
    <t>JA of NEE:</t>
  </si>
  <si>
    <t>NEE</t>
  </si>
  <si>
    <t>Aanwezigheid van een Diver</t>
  </si>
  <si>
    <t>Opmerking wordt toegevoegd bij technische gegevens van de buis</t>
  </si>
  <si>
    <t>ANALYSE, INFILTRATIE, ONTTREKKING of GRONDWATERSTANDSMETING</t>
  </si>
  <si>
    <t>ANALYSE</t>
  </si>
  <si>
    <t>INFILTRATIE</t>
  </si>
  <si>
    <t>ONTTREKKING</t>
  </si>
  <si>
    <t>Hoogte van bovenkant stijgbuis in centimeters ten opzichte van NAP (negatief wanneer lager dan NAP)</t>
  </si>
  <si>
    <t>Hoogte van onderkant geperforeerd deel filter in centimeters ten opzichte van NAP (negatief wanneer lager dan NAP)</t>
  </si>
  <si>
    <t>Binnendiameter van stijgbuis in millimeters</t>
  </si>
  <si>
    <t>Buitendiameter van stijgbuis in millimeters</t>
  </si>
  <si>
    <t>Binnendiameter van het geperforeerd deel filter in millimeters</t>
  </si>
  <si>
    <t>Buitendiameter van het geperforeerd deel filter in millimeters</t>
  </si>
  <si>
    <t>Gebruiksdoel:</t>
  </si>
  <si>
    <t>Materiaal:</t>
  </si>
  <si>
    <t>POLY ETHYLEEN</t>
  </si>
  <si>
    <t>STAAL</t>
  </si>
  <si>
    <t>ROESTVRIJ STAAL</t>
  </si>
  <si>
    <t>METAAL, PCV, POLY ETHYLEEN, STAAL of ROESTVRIJ STAAL</t>
  </si>
  <si>
    <t>Buisnummer: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</si>
  <si>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</si>
  <si>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</si>
  <si>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</si>
  <si>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</si>
  <si>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</si>
  <si>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</si>
  <si>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</si>
  <si>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</si>
  <si>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</si>
  <si>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</si>
  <si>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</si>
  <si>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</si>
  <si>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</si>
  <si>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</si>
  <si>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</si>
  <si>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</si>
  <si>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</si>
  <si>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</si>
  <si>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</si>
  <si>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</si>
  <si>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</si>
  <si>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</si>
  <si>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</si>
  <si>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</si>
  <si>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</si>
  <si>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</si>
  <si>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</si>
  <si>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</si>
  <si>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</si>
  <si>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</si>
  <si>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</si>
  <si>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</si>
  <si>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</si>
  <si>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</si>
  <si>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</si>
  <si>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</si>
  <si>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</si>
  <si>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</si>
  <si>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</si>
  <si>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</si>
  <si>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</si>
  <si>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</si>
  <si>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</si>
  <si>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</si>
  <si>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</si>
  <si>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</si>
  <si>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</si>
  <si>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</si>
  <si>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</si>
  <si>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</si>
  <si>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</si>
  <si>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</si>
  <si>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</si>
  <si>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</si>
  <si>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</si>
  <si>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</si>
  <si>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</si>
  <si>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</si>
  <si>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</si>
  <si>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</si>
  <si>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</si>
  <si>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</si>
  <si>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</si>
  <si>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</si>
  <si>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</si>
  <si>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</si>
  <si>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</si>
  <si>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</si>
  <si>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</si>
  <si>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</si>
  <si>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</si>
  <si>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</si>
  <si>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</si>
  <si>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</si>
  <si>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</si>
  <si>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</si>
  <si>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</si>
  <si>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</si>
  <si>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</si>
  <si>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</si>
  <si>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</si>
  <si>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</si>
  <si>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</si>
  <si>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</si>
  <si>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</si>
  <si>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</si>
  <si>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</si>
  <si>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</si>
  <si>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</si>
  <si>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</si>
  <si>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</si>
  <si>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</si>
  <si>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</si>
  <si>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</si>
  <si>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</si>
  <si>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</si>
  <si>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</si>
  <si>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</si>
  <si>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</si>
  <si>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</si>
  <si>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</si>
  <si>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</si>
  <si>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</si>
  <si>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</si>
  <si>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</si>
  <si>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</si>
  <si>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</si>
  <si>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</si>
  <si>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</si>
  <si>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</si>
  <si>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</si>
  <si>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</si>
  <si>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</si>
  <si>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</si>
  <si>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</si>
  <si>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</si>
  <si>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</si>
  <si>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</si>
  <si>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</si>
  <si>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</si>
  <si>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</si>
  <si>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</si>
  <si>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</si>
  <si>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</si>
  <si>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</si>
  <si>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</si>
  <si>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</si>
  <si>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</si>
  <si>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</si>
  <si>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</si>
  <si>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</si>
  <si>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</si>
  <si>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</si>
  <si>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</si>
  <si>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</si>
  <si>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</si>
  <si>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</si>
  <si>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</si>
  <si>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</si>
  <si>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</si>
  <si>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</si>
  <si>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</si>
  <si>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</si>
  <si>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</si>
  <si>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</si>
  <si>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</si>
  <si>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</si>
  <si>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</si>
  <si>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</si>
  <si>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</si>
  <si>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</si>
  <si>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</si>
  <si>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</si>
  <si>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</si>
  <si>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</si>
  <si>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</si>
  <si>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</si>
  <si>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</si>
  <si>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</si>
  <si>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</si>
  <si>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</si>
  <si>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</si>
  <si>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</si>
  <si>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</si>
  <si>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</si>
  <si>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</si>
  <si>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</si>
  <si>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</si>
  <si>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</si>
  <si>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</si>
  <si>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</si>
  <si>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</si>
  <si>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</si>
  <si>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</si>
  <si>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</si>
  <si>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</si>
  <si>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</si>
  <si>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</si>
  <si>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</si>
  <si>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</si>
  <si>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</si>
  <si>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</si>
  <si>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</si>
  <si>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</si>
  <si>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</si>
  <si>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</si>
  <si>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</si>
  <si>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</si>
  <si>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</si>
  <si>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</si>
  <si>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</si>
  <si>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</si>
  <si>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</si>
  <si>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</si>
  <si>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</si>
  <si>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</si>
  <si>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</si>
  <si>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</si>
  <si>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</si>
  <si>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</si>
  <si>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</si>
  <si>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</si>
  <si>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</si>
  <si>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</si>
  <si>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</si>
  <si>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</si>
  <si>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</si>
  <si>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</si>
  <si>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</si>
  <si>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</si>
  <si>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</si>
  <si>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</si>
  <si>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</si>
  <si>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</si>
  <si>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</si>
  <si>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</si>
  <si>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</si>
  <si>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</si>
  <si>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</si>
  <si>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</si>
  <si>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</si>
  <si>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</si>
  <si>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</si>
  <si>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</si>
  <si>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</si>
  <si>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</si>
  <si>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</si>
  <si>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</si>
  <si>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</si>
  <si>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</si>
  <si>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</si>
  <si>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</si>
  <si>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</si>
  <si>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</si>
  <si>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</si>
  <si>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</si>
  <si>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</si>
  <si>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</si>
  <si>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</si>
  <si>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</si>
  <si>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</si>
  <si>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</si>
  <si>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</si>
  <si>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</si>
  <si>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</si>
  <si>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</si>
  <si>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</si>
  <si>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</si>
  <si>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</si>
  <si>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</si>
  <si>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</si>
  <si>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</si>
  <si>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</si>
  <si>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</si>
  <si>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</si>
  <si>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</si>
  <si>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</si>
  <si>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</si>
  <si>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</si>
  <si>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</si>
  <si>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</si>
  <si>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</si>
  <si>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</si>
  <si>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</si>
  <si>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</si>
  <si>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</si>
  <si>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</si>
  <si>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</si>
  <si>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</si>
  <si>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</si>
  <si>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</si>
  <si>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</si>
  <si>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</si>
  <si>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</si>
  <si>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</si>
  <si>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</si>
  <si>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</si>
  <si>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</si>
  <si>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</si>
  <si>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</si>
  <si>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</si>
  <si>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</si>
  <si>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</si>
  <si>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</si>
  <si>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</si>
  <si>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</si>
  <si>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</si>
  <si>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</si>
  <si>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</si>
  <si>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</si>
  <si>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</si>
  <si>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</si>
  <si>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</si>
  <si>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</si>
  <si>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</si>
  <si>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</si>
  <si>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</si>
  <si>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</si>
  <si>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</si>
  <si>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</si>
  <si>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</si>
  <si>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</si>
  <si>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</si>
  <si>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</si>
  <si>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</si>
  <si>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</si>
  <si>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</si>
  <si>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</si>
  <si>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</si>
  <si>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</si>
  <si>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</si>
  <si>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</si>
  <si>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</si>
  <si>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</si>
  <si>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</si>
  <si>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</si>
  <si>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</si>
  <si>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</si>
  <si>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</si>
  <si>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</si>
  <si>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</si>
  <si>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</si>
  <si>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</si>
  <si>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</si>
  <si>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</si>
  <si>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</si>
  <si>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</si>
  <si>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</si>
  <si>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</si>
  <si>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</si>
  <si>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</si>
  <si>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</si>
  <si>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</si>
  <si>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</si>
  <si>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</si>
  <si>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</si>
  <si>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</si>
  <si>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</si>
  <si>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</si>
  <si>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</si>
  <si>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</si>
  <si>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</si>
  <si>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</si>
  <si>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</si>
  <si>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</si>
  <si>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</si>
  <si>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</si>
  <si>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</si>
  <si>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</si>
  <si>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</si>
  <si>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</si>
  <si>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</si>
  <si>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</si>
  <si>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</si>
  <si>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</si>
  <si>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</si>
  <si>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</si>
  <si>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</si>
  <si>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</si>
  <si>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</si>
  <si>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</si>
  <si>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</si>
  <si>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</si>
  <si>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</si>
  <si>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</si>
  <si>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</si>
  <si>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</si>
  <si>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</si>
  <si>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</si>
  <si>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</si>
  <si>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</si>
  <si>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</si>
  <si>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</si>
  <si>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</si>
  <si>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</si>
  <si>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</si>
  <si>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</si>
  <si>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</si>
  <si>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</si>
  <si>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</si>
  <si>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</si>
  <si>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</si>
  <si>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</si>
  <si>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</si>
  <si>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</si>
  <si>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</si>
  <si>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</si>
  <si>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</si>
  <si>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</si>
  <si>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</si>
  <si>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</si>
  <si>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</si>
  <si>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</si>
  <si>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</si>
  <si>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</si>
  <si>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</si>
  <si>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</si>
  <si>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</si>
  <si>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</si>
  <si>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</si>
  <si>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</si>
  <si>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</si>
  <si>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</si>
  <si>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</si>
  <si>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</si>
  <si>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</si>
  <si>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</si>
  <si>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</si>
  <si>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</si>
  <si>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</si>
  <si>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</si>
  <si>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</si>
  <si>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</si>
  <si>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</si>
  <si>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</si>
  <si>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</si>
  <si>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</si>
  <si>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</si>
  <si>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</si>
  <si>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</si>
  <si>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</si>
  <si>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</si>
  <si>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</si>
  <si>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</si>
  <si>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</si>
  <si>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</si>
  <si>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</si>
  <si>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</si>
  <si>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</si>
  <si>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</si>
  <si>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</si>
  <si>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</si>
  <si>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</si>
  <si>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</si>
  <si>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</si>
  <si>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</si>
  <si>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</si>
  <si>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</si>
  <si>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</si>
  <si>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</si>
  <si>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</si>
  <si>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</si>
  <si>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</si>
  <si>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</si>
  <si>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</si>
  <si>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</si>
  <si>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</si>
  <si>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</si>
  <si>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</si>
  <si>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</si>
  <si>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</si>
  <si>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</si>
  <si>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</si>
  <si>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</si>
  <si>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</si>
  <si>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</si>
  <si>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</si>
  <si>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</si>
  <si>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</si>
  <si>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</si>
  <si>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</si>
  <si>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</si>
  <si>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</si>
  <si>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</si>
  <si>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</si>
  <si>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</si>
  <si>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</si>
  <si>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</si>
  <si>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</si>
  <si>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</si>
  <si>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</si>
  <si>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</si>
  <si>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</si>
  <si>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</si>
  <si>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</si>
  <si>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</si>
  <si>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</si>
  <si>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</si>
  <si>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</si>
  <si>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</si>
  <si>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</si>
  <si>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</si>
  <si>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</si>
  <si>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</si>
  <si>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</si>
  <si>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</si>
  <si>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</si>
  <si>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</si>
  <si>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</si>
  <si>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</si>
  <si>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</si>
  <si>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</si>
  <si>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</si>
  <si>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</si>
  <si>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</si>
  <si>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</si>
  <si>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</si>
  <si>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</si>
  <si>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</si>
  <si>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</si>
  <si>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</si>
  <si>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</si>
  <si>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</si>
  <si>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</si>
  <si>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</si>
  <si>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</si>
  <si>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</si>
  <si>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</si>
  <si>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</si>
  <si>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</si>
  <si>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</si>
  <si>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</si>
  <si>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</si>
  <si>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</si>
  <si>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</si>
  <si>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</si>
  <si>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</si>
  <si>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</si>
  <si>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</si>
  <si>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</si>
  <si>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</si>
  <si>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</si>
  <si>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</si>
  <si>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</si>
  <si>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</si>
  <si>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</si>
  <si>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</si>
  <si>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</si>
  <si>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</si>
  <si>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</si>
  <si>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</si>
  <si>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</si>
  <si>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</si>
  <si>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</si>
  <si>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</si>
  <si>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</si>
  <si>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</si>
  <si>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</si>
  <si>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</si>
  <si>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</si>
  <si>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</si>
  <si>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</si>
  <si>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</si>
  <si>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</si>
  <si>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</si>
  <si>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</si>
  <si>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</si>
  <si>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</si>
  <si>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</si>
  <si>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</si>
  <si>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</si>
  <si>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</si>
  <si>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</si>
  <si>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</si>
  <si>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</si>
  <si>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</si>
  <si>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</si>
  <si>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</si>
  <si>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</si>
  <si>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</si>
  <si>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</si>
  <si>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</si>
  <si>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</si>
  <si>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</si>
  <si>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</si>
  <si>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</si>
  <si>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</si>
  <si>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</si>
  <si>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</si>
  <si>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</si>
  <si>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</si>
  <si>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</si>
  <si>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</si>
  <si>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</si>
  <si>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</si>
  <si>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</si>
  <si>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</si>
  <si>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</si>
  <si>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</si>
  <si>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</si>
  <si>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</si>
  <si>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</si>
  <si>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</si>
  <si>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</si>
  <si>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</si>
  <si>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</si>
  <si>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</si>
  <si>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</si>
  <si>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</si>
  <si>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</si>
  <si>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</si>
  <si>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</si>
  <si>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</si>
  <si>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</si>
  <si>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</si>
  <si>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</si>
  <si>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</si>
  <si>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</si>
  <si>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</si>
  <si>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</si>
  <si>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</si>
  <si>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</si>
  <si>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</si>
  <si>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</si>
  <si>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</si>
  <si>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</si>
  <si>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</si>
  <si>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</si>
  <si>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</si>
  <si>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</si>
  <si>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</si>
  <si>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</si>
  <si>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</si>
  <si>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</si>
  <si>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</si>
  <si>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</si>
  <si>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</si>
  <si>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</si>
  <si>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</si>
  <si>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</si>
  <si>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</si>
  <si>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</si>
  <si>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</si>
  <si>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</si>
  <si>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</si>
  <si>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</si>
  <si>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</si>
  <si>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</si>
  <si>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</si>
  <si>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</si>
  <si>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</si>
  <si>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</si>
  <si>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</si>
  <si>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</si>
  <si>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</si>
  <si>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</si>
  <si>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</si>
  <si>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</si>
  <si>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</si>
  <si>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</si>
  <si>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</si>
  <si>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</si>
  <si>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</si>
  <si>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</si>
  <si>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</si>
  <si>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</si>
  <si>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</si>
  <si>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</si>
  <si>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</si>
  <si>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</si>
  <si>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</si>
  <si>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</si>
  <si>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</si>
  <si>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</si>
  <si>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</si>
  <si>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</si>
  <si>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</si>
  <si>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</si>
  <si>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</si>
  <si>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</si>
  <si>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</si>
  <si>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</si>
  <si>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</si>
  <si>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</si>
  <si>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</si>
  <si>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</si>
  <si>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</si>
  <si>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</si>
  <si>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</si>
  <si>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</si>
  <si>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</si>
  <si>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</si>
  <si>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</si>
  <si>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</si>
  <si>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</si>
  <si>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</si>
  <si>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</si>
  <si>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</si>
  <si>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</si>
  <si>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</si>
  <si>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</si>
  <si>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</si>
  <si>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</si>
  <si>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</si>
  <si>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</si>
  <si>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</si>
  <si>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</si>
  <si>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</si>
  <si>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</si>
  <si>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</si>
  <si>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</si>
  <si>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</si>
  <si>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</si>
  <si>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</si>
  <si>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</si>
  <si>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</si>
  <si>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</si>
  <si>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</si>
  <si>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</si>
  <si>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</si>
  <si>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</si>
  <si>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</si>
  <si>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</si>
  <si>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</si>
  <si>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</si>
  <si>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</si>
  <si>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</si>
  <si>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</si>
  <si>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</si>
  <si>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</si>
  <si>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</si>
  <si>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</si>
  <si>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</si>
  <si>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</si>
  <si>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</si>
  <si>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</si>
  <si>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</si>
  <si>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</si>
  <si>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</si>
  <si>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</si>
  <si>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</si>
  <si>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</si>
  <si>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</si>
  <si>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</si>
  <si>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</si>
  <si>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</si>
  <si>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</si>
  <si>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</si>
  <si>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</si>
  <si>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</si>
  <si>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</si>
  <si>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</si>
  <si>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</si>
  <si>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</si>
  <si>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</si>
  <si>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</si>
  <si>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</si>
  <si>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</si>
  <si>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</si>
  <si>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</si>
  <si>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</si>
  <si>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</si>
  <si>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</si>
  <si>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</si>
  <si>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</si>
  <si>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</si>
  <si>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</si>
  <si>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</si>
  <si>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</si>
  <si>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</si>
  <si>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</si>
  <si>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</si>
  <si>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</si>
  <si>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</si>
  <si>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</si>
  <si>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</si>
  <si>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</si>
  <si>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</si>
  <si>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</si>
  <si>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</si>
  <si>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</si>
  <si>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</si>
  <si>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</si>
  <si>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</si>
  <si>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</si>
  <si>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</si>
  <si>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</si>
  <si>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</si>
  <si>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</si>
  <si>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</si>
  <si>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</si>
  <si>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</si>
  <si>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</si>
  <si>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</si>
  <si>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</si>
  <si>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</si>
  <si>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</si>
  <si>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</si>
  <si>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</si>
  <si>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</si>
  <si>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</si>
  <si>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</si>
  <si>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</si>
  <si>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</si>
  <si>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</si>
  <si>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</si>
  <si>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</si>
  <si>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</si>
  <si>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</si>
  <si>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</si>
  <si>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</si>
  <si>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</si>
  <si>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</si>
  <si>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</si>
  <si>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</si>
  <si>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</si>
  <si>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</si>
  <si>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</si>
  <si>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</si>
  <si>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</si>
  <si>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</si>
  <si>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</si>
  <si>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</si>
  <si>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</si>
  <si>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</si>
  <si>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</si>
  <si>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</si>
  <si>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</si>
  <si>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</si>
  <si>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</si>
  <si>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</si>
  <si>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</si>
  <si>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</si>
  <si>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</si>
  <si>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</si>
  <si>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</si>
  <si>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</si>
  <si>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</si>
  <si>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</si>
  <si>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</si>
  <si>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</si>
  <si>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</si>
  <si>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</si>
  <si>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</si>
  <si>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</si>
  <si>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</si>
  <si>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</si>
  <si>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</si>
  <si>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</si>
  <si>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</si>
  <si>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</si>
  <si>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</si>
  <si>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</si>
  <si>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</si>
  <si>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</si>
  <si>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</si>
  <si>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</si>
  <si>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</si>
  <si>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</si>
  <si>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</si>
  <si>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</si>
  <si>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</si>
  <si>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</si>
  <si>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</si>
  <si>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</si>
  <si>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</si>
  <si>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</si>
  <si>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</si>
  <si>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</si>
  <si>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</si>
  <si>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</si>
  <si>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</si>
  <si>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</si>
  <si>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</si>
  <si>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</si>
  <si>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</si>
  <si>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</si>
  <si>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</si>
  <si>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</si>
  <si>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</si>
  <si>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</si>
  <si>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</si>
  <si>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</si>
  <si>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</si>
  <si>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</si>
  <si>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</si>
  <si>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</si>
  <si>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</si>
  <si>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</si>
  <si>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</si>
  <si>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</si>
  <si>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</si>
  <si>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</si>
  <si>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</si>
  <si>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</si>
  <si>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</si>
  <si>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</si>
  <si>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</si>
  <si>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</si>
  <si>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</si>
  <si>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</si>
  <si>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</si>
  <si>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</si>
  <si>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</si>
  <si>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</si>
  <si>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</si>
  <si>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</si>
  <si>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</si>
  <si>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</si>
  <si>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</si>
  <si>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</si>
  <si>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</si>
  <si>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</si>
  <si>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</si>
  <si>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</si>
  <si>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</si>
  <si>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</si>
  <si>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</si>
  <si>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</si>
  <si>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</si>
  <si>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</si>
  <si>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</si>
  <si>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</si>
  <si>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</si>
  <si>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</si>
  <si>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</si>
  <si>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</si>
  <si>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</si>
  <si>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</si>
  <si>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</si>
  <si>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</si>
  <si>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</si>
  <si>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</si>
  <si>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</si>
  <si>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</si>
  <si>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</si>
  <si>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</si>
  <si>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</si>
  <si>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</si>
  <si>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</si>
  <si>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</si>
  <si>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</si>
  <si>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</si>
  <si>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</si>
  <si>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</si>
  <si>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</si>
  <si>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</si>
  <si>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</si>
  <si>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</si>
  <si>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</si>
  <si>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</si>
  <si>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</si>
  <si>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</si>
  <si>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</si>
  <si>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</si>
  <si>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</si>
  <si>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</si>
  <si>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</si>
  <si>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</si>
  <si>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</si>
  <si>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</si>
  <si>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</si>
  <si>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</si>
  <si>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</si>
  <si>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</si>
  <si>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</si>
  <si>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</si>
  <si>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</si>
  <si>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</si>
  <si>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</si>
  <si>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</si>
  <si>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</si>
  <si>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</si>
  <si>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</si>
  <si>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</si>
  <si>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</si>
  <si>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</si>
  <si>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</si>
  <si>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</si>
  <si>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</si>
  <si>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</si>
  <si>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</si>
  <si>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</si>
  <si>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</si>
  <si>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</si>
  <si>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</si>
  <si>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</si>
  <si>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</si>
  <si>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</si>
  <si>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</si>
  <si>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</si>
  <si>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</si>
  <si>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</si>
  <si>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</si>
  <si>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</si>
  <si>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</si>
  <si>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</si>
  <si>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</si>
  <si>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</si>
  <si>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</si>
  <si>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</si>
  <si>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</si>
  <si>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</si>
  <si>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</si>
  <si>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</si>
  <si>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</si>
  <si>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</si>
  <si>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</si>
  <si>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</si>
  <si>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</si>
  <si>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</si>
  <si>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</si>
  <si>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</si>
  <si>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</si>
  <si>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</si>
  <si>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</si>
  <si>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</si>
  <si>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Huidige datum:</t>
  </si>
  <si>
    <t>STANDAARD PUT</t>
  </si>
  <si>
    <t>PVC</t>
  </si>
  <si>
    <t>TEFLON</t>
  </si>
  <si>
    <t>IJZER</t>
  </si>
  <si>
    <t>KOPER</t>
  </si>
  <si>
    <t>HOUT</t>
  </si>
  <si>
    <t>BETON</t>
  </si>
  <si>
    <t>AARDEWERK</t>
  </si>
  <si>
    <t>ASBEST CEMENT</t>
  </si>
  <si>
    <t>PVC, POLY ETHYLEEN, TEFLON, ROESTVRIJ STAAL, STAAL, IJZER, KOPER, HOUT, BETON, AARDEWERK of ASBEST CEMENT</t>
  </si>
  <si>
    <t>Gebruikt buisnummer sheet1:</t>
  </si>
  <si>
    <t>HelperkolomBestaatPut</t>
  </si>
  <si>
    <t>HelperkolomStartdatumPut</t>
  </si>
  <si>
    <t>HelperkolomMaaiveldhoogte</t>
  </si>
  <si>
    <t>Hoogte van meetpunt (= bovenkant stijgbuis) in meters ten opzichte van NAP (negatief wanneer lager dan NAP)</t>
  </si>
  <si>
    <t>Hoogte van onderkant stijgbuis in centimeters ten opzichte van NAP (negatief wanneer lager dan NAP, gelijk aan hoogte bovenkant geperforeerd deel)</t>
  </si>
  <si>
    <t>Hoogte van bovenkant geperforeerd deel filter in centimeters ten opzichte van NAP (negatief wanneer lager dan NAP, gelijk aan hoogte onderkant stijgbuis)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</si>
</sst>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</borders>
  <cellStyleXfs count="84">
    <xf numFmtId="0" fontId="0" fillId="0" borderId="0"/>
    <xf numFmtId="0" fontId="1" fillId="2" borderId="0" applyNumberFormat="0" applyBorder="0" applyAlignment="0" applyProtection="0"/>
    <xf numFmtId="0" fontId="19" fillId="27" borderId="0" applyNumberFormat="0" applyBorder="0" applyAlignment="0" applyProtection="0"/>
    <xf numFmtId="0" fontId="1" fillId="3" borderId="0" applyNumberFormat="0" applyBorder="0" applyAlignment="0" applyProtection="0"/>
    <xf numFmtId="0" fontId="19" fillId="28" borderId="0" applyNumberFormat="0" applyBorder="0" applyAlignment="0" applyProtection="0"/>
    <xf numFmtId="0" fontId="1" fillId="4" borderId="0" applyNumberFormat="0" applyBorder="0" applyAlignment="0" applyProtection="0"/>
    <xf numFmtId="0" fontId="19" fillId="29" borderId="0" applyNumberFormat="0" applyBorder="0" applyAlignment="0" applyProtection="0"/>
    <xf numFmtId="0" fontId="1" fillId="5" borderId="0" applyNumberFormat="0" applyBorder="0" applyAlignment="0" applyProtection="0"/>
    <xf numFmtId="0" fontId="19" fillId="30" borderId="0" applyNumberFormat="0" applyBorder="0" applyAlignment="0" applyProtection="0"/>
    <xf numFmtId="0" fontId="1" fillId="6" borderId="0" applyNumberFormat="0" applyBorder="0" applyAlignment="0" applyProtection="0"/>
    <xf numFmtId="0" fontId="19" fillId="31" borderId="0" applyNumberFormat="0" applyBorder="0" applyAlignment="0" applyProtection="0"/>
    <xf numFmtId="0" fontId="1" fillId="7" borderId="0" applyNumberFormat="0" applyBorder="0" applyAlignment="0" applyProtection="0"/>
    <xf numFmtId="0" fontId="19" fillId="32" borderId="0" applyNumberFormat="0" applyBorder="0" applyAlignment="0" applyProtection="0"/>
    <xf numFmtId="0" fontId="1" fillId="8" borderId="0" applyNumberFormat="0" applyBorder="0" applyAlignment="0" applyProtection="0"/>
    <xf numFmtId="0" fontId="19" fillId="33" borderId="0" applyNumberFormat="0" applyBorder="0" applyAlignment="0" applyProtection="0"/>
    <xf numFmtId="0" fontId="1" fillId="9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9" fillId="35" borderId="0" applyNumberFormat="0" applyBorder="0" applyAlignment="0" applyProtection="0"/>
    <xf numFmtId="0" fontId="1" fillId="5" borderId="0" applyNumberFormat="0" applyBorder="0" applyAlignment="0" applyProtection="0"/>
    <xf numFmtId="0" fontId="19" fillId="36" borderId="0" applyNumberFormat="0" applyBorder="0" applyAlignment="0" applyProtection="0"/>
    <xf numFmtId="0" fontId="1" fillId="8" borderId="0" applyNumberFormat="0" applyBorder="0" applyAlignment="0" applyProtection="0"/>
    <xf numFmtId="0" fontId="19" fillId="37" borderId="0" applyNumberFormat="0" applyBorder="0" applyAlignment="0" applyProtection="0"/>
    <xf numFmtId="0" fontId="1" fillId="11" borderId="0" applyNumberFormat="0" applyBorder="0" applyAlignment="0" applyProtection="0"/>
    <xf numFmtId="0" fontId="19" fillId="38" borderId="0" applyNumberFormat="0" applyBorder="0" applyAlignment="0" applyProtection="0"/>
    <xf numFmtId="0" fontId="2" fillId="12" borderId="0" applyNumberFormat="0" applyBorder="0" applyAlignment="0" applyProtection="0"/>
    <xf numFmtId="0" fontId="20" fillId="39" borderId="0" applyNumberFormat="0" applyBorder="0" applyAlignment="0" applyProtection="0"/>
    <xf numFmtId="0" fontId="2" fillId="9" borderId="0" applyNumberFormat="0" applyBorder="0" applyAlignment="0" applyProtection="0"/>
    <xf numFmtId="0" fontId="20" fillId="40" borderId="0" applyNumberFormat="0" applyBorder="0" applyAlignment="0" applyProtection="0"/>
    <xf numFmtId="0" fontId="2" fillId="10" borderId="0" applyNumberFormat="0" applyBorder="0" applyAlignment="0" applyProtection="0"/>
    <xf numFmtId="0" fontId="20" fillId="41" borderId="0" applyNumberFormat="0" applyBorder="0" applyAlignment="0" applyProtection="0"/>
    <xf numFmtId="0" fontId="2" fillId="13" borderId="0" applyNumberFormat="0" applyBorder="0" applyAlignment="0" applyProtection="0"/>
    <xf numFmtId="0" fontId="20" fillId="42" borderId="0" applyNumberFormat="0" applyBorder="0" applyAlignment="0" applyProtection="0"/>
    <xf numFmtId="0" fontId="2" fillId="14" borderId="0" applyNumberFormat="0" applyBorder="0" applyAlignment="0" applyProtection="0"/>
    <xf numFmtId="0" fontId="20" fillId="43" borderId="0" applyNumberFormat="0" applyBorder="0" applyAlignment="0" applyProtection="0"/>
    <xf numFmtId="0" fontId="2" fillId="15" borderId="0" applyNumberFormat="0" applyBorder="0" applyAlignment="0" applyProtection="0"/>
    <xf numFmtId="0" fontId="20" fillId="44" borderId="0" applyNumberFormat="0" applyBorder="0" applyAlignment="0" applyProtection="0"/>
    <xf numFmtId="0" fontId="2" fillId="16" borderId="0" applyNumberFormat="0" applyBorder="0" applyAlignment="0" applyProtection="0"/>
    <xf numFmtId="0" fontId="20" fillId="45" borderId="0" applyNumberFormat="0" applyBorder="0" applyAlignment="0" applyProtection="0"/>
    <xf numFmtId="0" fontId="2" fillId="17" borderId="0" applyNumberFormat="0" applyBorder="0" applyAlignment="0" applyProtection="0"/>
    <xf numFmtId="0" fontId="20" fillId="46" borderId="0" applyNumberFormat="0" applyBorder="0" applyAlignment="0" applyProtection="0"/>
    <xf numFmtId="0" fontId="2" fillId="18" borderId="0" applyNumberFormat="0" applyBorder="0" applyAlignment="0" applyProtection="0"/>
    <xf numFmtId="0" fontId="20" fillId="47" borderId="0" applyNumberFormat="0" applyBorder="0" applyAlignment="0" applyProtection="0"/>
    <xf numFmtId="0" fontId="2" fillId="13" borderId="0" applyNumberFormat="0" applyBorder="0" applyAlignment="0" applyProtection="0"/>
    <xf numFmtId="0" fontId="20" fillId="48" borderId="0" applyNumberFormat="0" applyBorder="0" applyAlignment="0" applyProtection="0"/>
    <xf numFmtId="0" fontId="2" fillId="14" borderId="0" applyNumberFormat="0" applyBorder="0" applyAlignment="0" applyProtection="0"/>
    <xf numFmtId="0" fontId="20" fillId="49" borderId="0" applyNumberFormat="0" applyBorder="0" applyAlignment="0" applyProtection="0"/>
    <xf numFmtId="0" fontId="2" fillId="19" borderId="0" applyNumberFormat="0" applyBorder="0" applyAlignment="0" applyProtection="0"/>
    <xf numFmtId="0" fontId="20" fillId="50" borderId="0" applyNumberFormat="0" applyBorder="0" applyAlignment="0" applyProtection="0"/>
    <xf numFmtId="0" fontId="21" fillId="51" borderId="0" applyNumberFormat="0" applyBorder="0" applyAlignment="0" applyProtection="0"/>
    <xf numFmtId="0" fontId="3" fillId="20" borderId="1" applyNumberFormat="0" applyAlignment="0" applyProtection="0"/>
    <xf numFmtId="0" fontId="22" fillId="52" borderId="16" applyNumberFormat="0" applyAlignment="0" applyProtection="0"/>
    <xf numFmtId="0" fontId="23" fillId="53" borderId="17" applyNumberFormat="0" applyAlignment="0" applyProtection="0"/>
    <xf numFmtId="0" fontId="4" fillId="21" borderId="2" applyNumberFormat="0" applyAlignment="0" applyProtection="0"/>
    <xf numFmtId="0" fontId="2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25" fillId="54" borderId="0" applyNumberFormat="0" applyBorder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55" borderId="16" applyNumberFormat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11" fillId="22" borderId="0" applyNumberFormat="0" applyBorder="0" applyAlignment="0" applyProtection="0"/>
    <xf numFmtId="0" fontId="31" fillId="56" borderId="0" applyNumberFormat="0" applyBorder="0" applyAlignment="0" applyProtection="0"/>
    <xf numFmtId="0" fontId="19" fillId="0" borderId="0"/>
    <xf numFmtId="0" fontId="19" fillId="57" borderId="22" applyNumberFormat="0" applyFont="0" applyAlignment="0" applyProtection="0"/>
    <xf numFmtId="0" fontId="1" fillId="23" borderId="7" applyNumberFormat="0" applyFont="0" applyAlignment="0" applyProtection="0"/>
    <xf numFmtId="0" fontId="12" fillId="3" borderId="0" applyNumberFormat="0" applyBorder="0" applyAlignment="0" applyProtection="0"/>
    <xf numFmtId="0" fontId="32" fillId="52" borderId="23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4" fillId="0" borderId="24" applyNumberFormat="0" applyFill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77">
    <xf numFmtId="0" fontId="0" fillId="0" borderId="0" xfId="0"/>
    <xf numFmtId="0" fontId="36" fillId="0" borderId="0" xfId="0" applyFont="1"/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49" fontId="36" fillId="0" borderId="0" xfId="0" applyNumberFormat="1" applyFont="1" applyFill="1" applyBorder="1" applyAlignment="1" applyProtection="1">
      <alignment horizontal="center"/>
      <protection locked="0"/>
    </xf>
    <xf numFmtId="1" fontId="36" fillId="0" borderId="0" xfId="0" applyNumberFormat="1" applyFont="1" applyFill="1" applyBorder="1" applyAlignment="1" applyProtection="1">
      <alignment horizontal="center"/>
      <protection locked="0"/>
    </xf>
    <xf numFmtId="49" fontId="0" fillId="58" borderId="32" xfId="0" applyNumberFormat="1" applyFill="1" applyBorder="1" applyAlignment="1" applyProtection="1">
      <alignment horizontal="center"/>
      <protection locked="0"/>
    </xf>
    <xf numFmtId="2" fontId="36" fillId="0" borderId="0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49" fontId="0" fillId="58" borderId="30" xfId="0" applyNumberForma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49" fontId="36" fillId="0" borderId="31" xfId="0" applyNumberFormat="1" applyFont="1" applyFill="1" applyBorder="1" applyAlignment="1" applyProtection="1">
      <alignment horizontal="center"/>
      <protection locked="0"/>
    </xf>
    <xf numFmtId="49" fontId="37" fillId="0" borderId="32" xfId="0" applyNumberFormat="1" applyFont="1" applyFill="1" applyBorder="1" applyAlignment="1" applyProtection="1">
      <alignment horizontal="center"/>
    </xf>
    <xf numFmtId="49" fontId="37" fillId="0" borderId="30" xfId="0" applyNumberFormat="1" applyFont="1" applyFill="1" applyBorder="1" applyAlignment="1" applyProtection="1">
      <alignment horizontal="center"/>
    </xf>
    <xf numFmtId="1" fontId="0" fillId="0" borderId="32" xfId="0" applyNumberFormat="1" applyFill="1" applyBorder="1" applyAlignment="1" applyProtection="1">
      <alignment horizontal="center"/>
    </xf>
    <xf numFmtId="1" fontId="0" fillId="0" borderId="30" xfId="0" applyNumberFormat="1" applyFill="1" applyBorder="1" applyAlignment="1" applyProtection="1">
      <alignment horizontal="center"/>
    </xf>
    <xf numFmtId="0" fontId="39" fillId="0" borderId="34" xfId="0" applyFont="1" applyFill="1" applyBorder="1" applyProtection="1"/>
    <xf numFmtId="0" fontId="0" fillId="0" borderId="10" xfId="0" applyFill="1" applyBorder="1" applyProtection="1"/>
    <xf numFmtId="0" fontId="0" fillId="0" borderId="12" xfId="0" applyFill="1" applyBorder="1" applyProtection="1"/>
    <xf numFmtId="0" fontId="0" fillId="0" borderId="12" xfId="0" applyBorder="1" applyProtection="1"/>
    <xf numFmtId="0" fontId="0" fillId="0" borderId="38" xfId="0" applyFill="1" applyBorder="1" applyProtection="1"/>
    <xf numFmtId="0" fontId="0" fillId="0" borderId="0" xfId="0" applyFill="1" applyBorder="1" applyProtection="1"/>
    <xf numFmtId="0" fontId="0" fillId="0" borderId="13" xfId="0" applyBorder="1" applyProtection="1"/>
    <xf numFmtId="0" fontId="36" fillId="24" borderId="35" xfId="0" applyFont="1" applyFill="1" applyBorder="1" applyProtection="1"/>
    <xf numFmtId="0" fontId="0" fillId="24" borderId="36" xfId="0" applyFill="1" applyBorder="1" applyProtection="1"/>
    <xf numFmtId="0" fontId="0" fillId="24" borderId="37" xfId="0" applyFill="1" applyBorder="1" applyProtection="1"/>
    <xf numFmtId="0" fontId="36" fillId="0" borderId="11" xfId="0" applyFont="1" applyFill="1" applyBorder="1" applyProtection="1"/>
    <xf numFmtId="0" fontId="0" fillId="0" borderId="11" xfId="0" applyFill="1" applyBorder="1" applyProtection="1"/>
    <xf numFmtId="0" fontId="0" fillId="0" borderId="14" xfId="0" applyFill="1" applyBorder="1" applyProtection="1"/>
    <xf numFmtId="0" fontId="0" fillId="0" borderId="15" xfId="0" applyFill="1" applyBorder="1" applyProtection="1"/>
    <xf numFmtId="0" fontId="36" fillId="0" borderId="10" xfId="0" applyFont="1" applyBorder="1" applyAlignment="1" applyProtection="1">
      <alignment wrapText="1"/>
    </xf>
    <xf numFmtId="49" fontId="36" fillId="0" borderId="0" xfId="0" applyNumberFormat="1" applyFont="1" applyFill="1" applyBorder="1" applyAlignment="1" applyProtection="1">
      <alignment wrapText="1"/>
    </xf>
    <xf numFmtId="0" fontId="36" fillId="0" borderId="0" xfId="0" applyFont="1" applyFill="1" applyBorder="1" applyAlignment="1" applyProtection="1">
      <alignment horizontal="center" wrapText="1"/>
    </xf>
    <xf numFmtId="14" fontId="36" fillId="0" borderId="0" xfId="0" applyNumberFormat="1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wrapText="1"/>
    </xf>
    <xf numFmtId="0" fontId="36" fillId="0" borderId="0" xfId="0" applyFont="1" applyBorder="1" applyAlignment="1" applyProtection="1">
      <alignment wrapText="1"/>
    </xf>
    <xf numFmtId="0" fontId="36" fillId="0" borderId="13" xfId="0" applyFont="1" applyBorder="1" applyAlignment="1" applyProtection="1">
      <alignment wrapText="1"/>
    </xf>
    <xf numFmtId="0" fontId="0" fillId="26" borderId="25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 wrapText="1"/>
    </xf>
    <xf numFmtId="0" fontId="0" fillId="25" borderId="27" xfId="0" applyFill="1" applyBorder="1" applyAlignment="1" applyProtection="1">
      <alignment horizontal="center" vertical="center" wrapText="1"/>
    </xf>
    <xf numFmtId="0" fontId="0" fillId="24" borderId="27" xfId="0" applyFill="1" applyBorder="1" applyAlignment="1" applyProtection="1">
      <alignment horizontal="center" vertical="center" wrapText="1"/>
    </xf>
    <xf numFmtId="0" fontId="0" fillId="0" borderId="27" xfId="0" applyFill="1" applyBorder="1" applyAlignment="1" applyProtection="1">
      <alignment horizontal="center" vertical="center" wrapText="1"/>
    </xf>
    <xf numFmtId="164" fontId="36" fillId="0" borderId="0" xfId="0" applyNumberFormat="1" applyFont="1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36" fillId="0" borderId="39" xfId="0" applyFont="1" applyFill="1" applyBorder="1" applyProtection="1"/>
    <xf numFmtId="1" fontId="36" fillId="58" borderId="30" xfId="0" applyNumberFormat="1" applyFont="1" applyFill="1" applyBorder="1" applyAlignment="1" applyProtection="1">
      <alignment horizontal="center"/>
      <protection locked="0"/>
    </xf>
    <xf numFmtId="49" fontId="0" fillId="0" borderId="32" xfId="0" applyNumberFormat="1" applyFill="1" applyBorder="1" applyAlignment="1" applyProtection="1">
      <alignment horizontal="center"/>
      <protection locked="0"/>
    </xf>
    <xf numFmtId="49" fontId="0" fillId="0" borderId="30" xfId="0" applyNumberFormat="1" applyFill="1" applyBorder="1" applyAlignment="1" applyProtection="1">
      <alignment horizontal="center"/>
      <protection locked="0"/>
    </xf>
    <xf numFmtId="49" fontId="36" fillId="0" borderId="0" xfId="0" applyNumberFormat="1" applyFont="1"/>
    <xf numFmtId="164" fontId="36" fillId="58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6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59" borderId="25" xfId="0" applyFill="1" applyBorder="1" applyAlignment="1" applyProtection="1">
      <alignment horizontal="center" wrapText="1"/>
    </xf>
    <xf numFmtId="0" fontId="0" fillId="0" borderId="27" xfId="0" applyFill="1" applyBorder="1" applyAlignment="1" applyProtection="1">
      <alignment horizontal="center" wrapText="1"/>
    </xf>
    <xf numFmtId="0" fontId="0" fillId="25" borderId="27" xfId="0" applyFill="1" applyBorder="1" applyAlignment="1" applyProtection="1">
      <alignment horizontal="center" wrapText="1"/>
    </xf>
    <xf numFmtId="0" fontId="0" fillId="60" borderId="27" xfId="0" applyFill="1" applyBorder="1" applyAlignment="1" applyProtection="1">
      <alignment horizontal="center" wrapText="1"/>
    </xf>
    <xf numFmtId="0" fontId="0" fillId="59" borderId="27" xfId="0" applyFill="1" applyBorder="1" applyAlignment="1" applyProtection="1">
      <alignment horizontal="center" wrapText="1"/>
    </xf>
    <xf numFmtId="0" fontId="0" fillId="24" borderId="27" xfId="0" applyFill="1" applyBorder="1" applyAlignment="1" applyProtection="1">
      <alignment horizontal="center" wrapText="1"/>
    </xf>
    <xf numFmtId="0" fontId="0" fillId="0" borderId="33" xfId="0" applyFill="1" applyBorder="1" applyAlignment="1" applyProtection="1">
      <alignment horizontal="center" wrapText="1"/>
    </xf>
    <xf numFmtId="0" fontId="0" fillId="58" borderId="30" xfId="0" applyFill="1" applyBorder="1" applyProtection="1">
      <protection locked="0"/>
    </xf>
    <xf numFmtId="14" fontId="0" fillId="0" borderId="0" xfId="0" applyNumberFormat="1"/>
    <xf numFmtId="0" fontId="0" fillId="59" borderId="27" xfId="0" applyFill="1" applyBorder="1" applyAlignment="1" applyProtection="1">
      <alignment horizontal="center" vertical="center" wrapText="1"/>
    </xf>
    <xf numFmtId="0" fontId="0" fillId="59" borderId="28" xfId="0" applyFill="1" applyBorder="1" applyAlignment="1" applyProtection="1">
      <alignment vertical="center" wrapText="1"/>
    </xf>
    <xf numFmtId="0" fontId="40" fillId="0" borderId="0" xfId="0" applyFont="1"/>
    <xf numFmtId="164" fontId="40" fillId="0" borderId="0" xfId="0" applyNumberFormat="1" applyFont="1"/>
    <xf numFmtId="2" fontId="40" fillId="0" borderId="0" xfId="0" applyNumberFormat="1" applyFont="1"/>
    <xf numFmtId="0" fontId="36" fillId="59" borderId="0" xfId="0" applyFont="1" applyFill="1" applyBorder="1" applyAlignment="1" applyProtection="1">
      <alignment horizontal="left"/>
    </xf>
    <xf numFmtId="0" fontId="0" fillId="59" borderId="0" xfId="0" applyFill="1" applyBorder="1" applyAlignment="1" applyProtection="1">
      <alignment horizontal="left"/>
    </xf>
    <xf numFmtId="0" fontId="36" fillId="59" borderId="38" xfId="0" applyFont="1" applyFill="1" applyBorder="1" applyAlignment="1" applyProtection="1">
      <alignment horizontal="left"/>
    </xf>
    <xf numFmtId="0" fontId="0" fillId="59" borderId="13" xfId="0" applyFill="1" applyBorder="1" applyAlignment="1" applyProtection="1">
      <alignment horizontal="left"/>
    </xf>
  </cellXfs>
  <cellStyles count="84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Berekening" xfId="50"/>
    <cellStyle name="Calculation 2" xfId="51"/>
    <cellStyle name="Check Cell 2" xfId="52"/>
    <cellStyle name="Controlecel" xfId="53"/>
    <cellStyle name="Explanatory Text 2" xfId="54"/>
    <cellStyle name="Gekoppelde cel" xfId="55"/>
    <cellStyle name="Goed" xfId="56"/>
    <cellStyle name="Good 2" xfId="57"/>
    <cellStyle name="Heading 1 2" xfId="58"/>
    <cellStyle name="Heading 2 2" xfId="59"/>
    <cellStyle name="Heading 3 2" xfId="60"/>
    <cellStyle name="Heading 4 2" xfId="61"/>
    <cellStyle name="Input 2" xfId="62"/>
    <cellStyle name="Invoer" xfId="63"/>
    <cellStyle name="Kop 1" xfId="64"/>
    <cellStyle name="Kop 2" xfId="65"/>
    <cellStyle name="Kop 3" xfId="66"/>
    <cellStyle name="Kop 4" xfId="67"/>
    <cellStyle name="Linked Cell 2" xfId="68"/>
    <cellStyle name="Neutraal" xfId="69"/>
    <cellStyle name="Neutral 2" xfId="70"/>
    <cellStyle name="Normal" xfId="0" builtinId="0"/>
    <cellStyle name="Normal 2" xfId="71"/>
    <cellStyle name="Note 2" xfId="72"/>
    <cellStyle name="Notitie" xfId="73"/>
    <cellStyle name="Ongeldig" xfId="74"/>
    <cellStyle name="Output 2" xfId="75"/>
    <cellStyle name="Titel" xfId="76"/>
    <cellStyle name="Title" xfId="77" builtinId="15" customBuiltin="1"/>
    <cellStyle name="Totaal" xfId="78"/>
    <cellStyle name="Total 2" xfId="79"/>
    <cellStyle name="Uitvoer" xfId="80"/>
    <cellStyle name="Verklarende tekst" xfId="81"/>
    <cellStyle name="Waarschuwingstekst" xfId="82"/>
    <cellStyle name="Warning Text 2" xfId="83"/>
  </cellStyles>
  <dxfs count="27"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ill>
        <patternFill>
          <bgColor rgb="FFFF0000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W1006"/>
  <sheetViews>
    <sheetView tabSelected="1" workbookViewId="0">
      <pane ySplit="6" topLeftCell="A7" activePane="bottomLeft" state="frozen"/>
      <selection pane="bottomLeft" activeCell="H9" sqref="H9"/>
    </sheetView>
  </sheetViews>
  <sheetFormatPr defaultRowHeight="12.75" x14ac:dyDescent="0.2"/>
  <cols>
    <col min="1" max="1" width="9.140625" style="2"/>
    <col min="2" max="2" width="11.5703125" style="2" bestFit="1" customWidth="1"/>
    <col min="3" max="3" width="33.85546875" style="13" customWidth="1"/>
    <col min="4" max="4" width="12.7109375" style="13" customWidth="1"/>
    <col min="5" max="5" width="13.28515625" style="13" customWidth="1"/>
    <col min="6" max="6" width="30.5703125" style="13" bestFit="1" customWidth="1"/>
    <col min="7" max="7" width="15.28515625" style="13" bestFit="1" customWidth="1"/>
    <col min="8" max="8" width="20" style="13" customWidth="1"/>
    <col min="9" max="10" width="13.85546875" style="13" customWidth="1"/>
    <col min="11" max="11" width="20" style="13" bestFit="1" customWidth="1"/>
    <col min="12" max="12" width="17.42578125" style="13" bestFit="1" customWidth="1"/>
    <col min="13" max="13" width="17.28515625" style="13" customWidth="1"/>
    <col min="14" max="14" width="16.5703125" style="13" customWidth="1"/>
    <col min="15" max="15" width="16.85546875" style="13" bestFit="1" customWidth="1"/>
    <col min="16" max="16" width="16.85546875" style="13" customWidth="1"/>
    <col min="17" max="17" width="21.5703125" style="2" bestFit="1" customWidth="1"/>
    <col min="18" max="16384" width="9.140625" style="2"/>
  </cols>
  <sheetData>
    <row r="1" spans="1:49" ht="13.5" thickTop="1" x14ac:dyDescent="0.2">
      <c r="A1" s="19" t="s">
        <v>62</v>
      </c>
      <c r="B1" s="20"/>
      <c r="C1" s="20"/>
      <c r="D1" s="20"/>
      <c r="E1" s="2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2"/>
    </row>
    <row r="2" spans="1:49" x14ac:dyDescent="0.2">
      <c r="A2" s="73" t="s">
        <v>61</v>
      </c>
      <c r="B2" s="74"/>
      <c r="C2" s="74"/>
      <c r="D2" s="74"/>
      <c r="E2" s="74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49" x14ac:dyDescent="0.2">
      <c r="A3" s="26" t="s">
        <v>60</v>
      </c>
      <c r="B3" s="27"/>
      <c r="C3" s="27"/>
      <c r="D3" s="27"/>
      <c r="E3" s="28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49" ht="13.5" thickBot="1" x14ac:dyDescent="0.25">
      <c r="A4" s="29" t="s">
        <v>63</v>
      </c>
      <c r="B4" s="30"/>
      <c r="C4" s="31"/>
      <c r="D4" s="30"/>
      <c r="E4" s="3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1:49" ht="116.25" thickTop="1" thickBot="1" x14ac:dyDescent="0.25">
      <c r="A5" s="33" t="s">
        <v>48</v>
      </c>
      <c r="B5" s="33" t="s">
        <v>47</v>
      </c>
      <c r="C5" s="34" t="s">
        <v>41</v>
      </c>
      <c r="D5" s="35" t="s">
        <v>42</v>
      </c>
      <c r="E5" s="35" t="s">
        <v>43</v>
      </c>
      <c r="F5" s="36" t="s">
        <v>45</v>
      </c>
      <c r="G5" s="37" t="s">
        <v>44</v>
      </c>
      <c r="H5" s="35" t="s">
        <v>49</v>
      </c>
      <c r="I5" s="38"/>
      <c r="J5" s="36" t="s">
        <v>67</v>
      </c>
      <c r="K5" s="36" t="s">
        <v>46</v>
      </c>
      <c r="L5" s="36" t="s">
        <v>51</v>
      </c>
      <c r="M5" s="36" t="s">
        <v>52</v>
      </c>
      <c r="N5" s="36" t="s">
        <v>53</v>
      </c>
      <c r="O5" s="39" t="s">
        <v>54</v>
      </c>
      <c r="P5" s="37" t="s">
        <v>59</v>
      </c>
      <c r="Q5" s="40" t="s">
        <v>50</v>
      </c>
    </row>
    <row r="6" spans="1:49" s="4" customFormat="1" ht="12.75" customHeight="1" thickBot="1" x14ac:dyDescent="0.25">
      <c r="A6" s="41" t="s">
        <v>12</v>
      </c>
      <c r="B6" s="42" t="s">
        <v>13</v>
      </c>
      <c r="C6" s="43" t="s">
        <v>0</v>
      </c>
      <c r="D6" s="43" t="s">
        <v>1</v>
      </c>
      <c r="E6" s="43" t="s">
        <v>38</v>
      </c>
      <c r="F6" s="43" t="s">
        <v>2</v>
      </c>
      <c r="G6" s="44" t="s">
        <v>3</v>
      </c>
      <c r="H6" s="43" t="s">
        <v>39</v>
      </c>
      <c r="I6" s="43" t="s">
        <v>4</v>
      </c>
      <c r="J6" s="43" t="s">
        <v>6</v>
      </c>
      <c r="K6" s="43" t="s">
        <v>7</v>
      </c>
      <c r="L6" s="68" t="s">
        <v>8</v>
      </c>
      <c r="M6" s="68" t="s">
        <v>9</v>
      </c>
      <c r="N6" s="68" t="s">
        <v>34</v>
      </c>
      <c r="O6" s="45" t="s">
        <v>10</v>
      </c>
      <c r="P6" s="69" t="s">
        <v>11</v>
      </c>
      <c r="Q6" s="47" t="s">
        <v>29</v>
      </c>
      <c r="R6" s="49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</row>
    <row r="7" spans="1:49" s="3" customFormat="1" x14ac:dyDescent="0.2">
      <c r="A7" s="17">
        <v>1</v>
      </c>
      <c r="B7" s="5"/>
      <c r="C7" s="6"/>
      <c r="D7" s="9"/>
      <c r="E7" s="9"/>
      <c r="F7" s="46"/>
      <c r="G7" s="8"/>
      <c r="H7" s="9"/>
      <c r="I7" s="15" t="s">
        <v>5</v>
      </c>
      <c r="J7" s="46"/>
      <c r="K7" s="6"/>
      <c r="L7" s="6"/>
      <c r="M7" s="6"/>
      <c r="N7" s="6"/>
      <c r="O7" s="10">
        <v>1</v>
      </c>
      <c r="P7" s="8"/>
      <c r="Q7" s="52"/>
    </row>
    <row r="8" spans="1:49" x14ac:dyDescent="0.2">
      <c r="A8" s="18">
        <f>A7+1</f>
        <v>2</v>
      </c>
      <c r="B8" s="11"/>
      <c r="C8" s="6"/>
      <c r="D8" s="9"/>
      <c r="E8" s="9"/>
      <c r="F8" s="46"/>
      <c r="G8" s="12"/>
      <c r="H8" s="9"/>
      <c r="I8" s="16" t="s">
        <v>5</v>
      </c>
      <c r="J8" s="46"/>
      <c r="K8" s="6"/>
      <c r="L8" s="6"/>
      <c r="M8" s="6"/>
      <c r="N8" s="6"/>
      <c r="O8" s="10">
        <v>1</v>
      </c>
      <c r="P8" s="8"/>
      <c r="Q8" s="53"/>
    </row>
    <row r="9" spans="1:49" x14ac:dyDescent="0.2">
      <c r="A9" s="18">
        <f t="shared" ref="A9:A72" si="0">A8+1</f>
        <v>3</v>
      </c>
      <c r="B9" s="11"/>
      <c r="C9" s="6"/>
      <c r="D9" s="9"/>
      <c r="E9" s="9"/>
      <c r="F9" s="46"/>
      <c r="G9" s="12"/>
      <c r="H9" s="9"/>
      <c r="I9" s="16" t="s">
        <v>5</v>
      </c>
      <c r="J9" s="46"/>
      <c r="K9" s="6"/>
      <c r="L9" s="6"/>
      <c r="M9" s="6"/>
      <c r="N9" s="6"/>
      <c r="O9" s="10">
        <v>1</v>
      </c>
      <c r="P9" s="8"/>
      <c r="Q9" s="53"/>
    </row>
    <row r="10" spans="1:49" x14ac:dyDescent="0.2">
      <c r="A10" s="18">
        <f t="shared" si="0"/>
        <v>4</v>
      </c>
      <c r="B10" s="11"/>
      <c r="C10" s="6"/>
      <c r="D10" s="9"/>
      <c r="E10" s="9"/>
      <c r="F10" s="46"/>
      <c r="G10" s="12"/>
      <c r="H10" s="9"/>
      <c r="I10" s="16" t="s">
        <v>5</v>
      </c>
      <c r="J10" s="46"/>
      <c r="K10" s="6"/>
      <c r="L10" s="6"/>
      <c r="M10" s="6"/>
      <c r="N10" s="6"/>
      <c r="O10" s="10">
        <v>1</v>
      </c>
      <c r="P10" s="8"/>
      <c r="Q10" s="53"/>
    </row>
    <row r="11" spans="1:49" x14ac:dyDescent="0.2">
      <c r="A11" s="18">
        <f t="shared" si="0"/>
        <v>5</v>
      </c>
      <c r="B11" s="11"/>
      <c r="C11" s="6"/>
      <c r="D11" s="9"/>
      <c r="E11" s="9"/>
      <c r="F11" s="46"/>
      <c r="G11" s="12"/>
      <c r="H11" s="9"/>
      <c r="I11" s="16" t="s">
        <v>5</v>
      </c>
      <c r="J11" s="46"/>
      <c r="K11" s="6"/>
      <c r="L11" s="6"/>
      <c r="M11" s="6"/>
      <c r="N11" s="6"/>
      <c r="O11" s="10">
        <v>1</v>
      </c>
      <c r="P11" s="8"/>
      <c r="Q11" s="53"/>
      <c r="V11" s="13"/>
      <c r="W11" s="13"/>
      <c r="X11" s="13"/>
      <c r="Y11" s="13"/>
      <c r="Z11" s="13"/>
    </row>
    <row r="12" spans="1:49" x14ac:dyDescent="0.2">
      <c r="A12" s="18">
        <f t="shared" si="0"/>
        <v>6</v>
      </c>
      <c r="B12" s="11"/>
      <c r="C12" s="6"/>
      <c r="D12" s="9"/>
      <c r="E12" s="9"/>
      <c r="F12" s="46"/>
      <c r="G12" s="12"/>
      <c r="H12" s="9"/>
      <c r="I12" s="16" t="s">
        <v>5</v>
      </c>
      <c r="J12" s="46"/>
      <c r="K12" s="6"/>
      <c r="L12" s="6"/>
      <c r="M12" s="6"/>
      <c r="N12" s="6"/>
      <c r="O12" s="10">
        <v>1</v>
      </c>
      <c r="P12" s="8"/>
      <c r="Q12" s="53"/>
      <c r="V12" s="13"/>
      <c r="W12" s="13"/>
      <c r="X12" s="13"/>
      <c r="Y12" s="13"/>
      <c r="Z12" s="13"/>
    </row>
    <row r="13" spans="1:49" x14ac:dyDescent="0.2">
      <c r="A13" s="18">
        <f t="shared" si="0"/>
        <v>7</v>
      </c>
      <c r="B13" s="11"/>
      <c r="C13" s="6"/>
      <c r="D13" s="9"/>
      <c r="E13" s="9"/>
      <c r="F13" s="46"/>
      <c r="G13" s="12"/>
      <c r="H13" s="9"/>
      <c r="I13" s="16" t="s">
        <v>5</v>
      </c>
      <c r="J13" s="46"/>
      <c r="K13" s="6"/>
      <c r="L13" s="6"/>
      <c r="M13" s="6"/>
      <c r="N13" s="6"/>
      <c r="O13" s="10">
        <v>1</v>
      </c>
      <c r="P13" s="8"/>
      <c r="Q13" s="53"/>
      <c r="V13" s="13"/>
      <c r="W13" s="13"/>
      <c r="X13" s="13"/>
      <c r="Y13" s="13"/>
      <c r="Z13" s="13"/>
    </row>
    <row r="14" spans="1:49" x14ac:dyDescent="0.2">
      <c r="A14" s="18">
        <f t="shared" si="0"/>
        <v>8</v>
      </c>
      <c r="B14" s="11"/>
      <c r="C14" s="6"/>
      <c r="D14" s="9"/>
      <c r="E14" s="9"/>
      <c r="F14" s="46"/>
      <c r="G14" s="12"/>
      <c r="H14" s="9"/>
      <c r="I14" s="16" t="s">
        <v>5</v>
      </c>
      <c r="J14" s="46"/>
      <c r="K14" s="6"/>
      <c r="L14" s="6"/>
      <c r="M14" s="6"/>
      <c r="N14" s="6"/>
      <c r="O14" s="10">
        <v>1</v>
      </c>
      <c r="P14" s="8"/>
      <c r="Q14" s="53"/>
      <c r="V14" s="13"/>
      <c r="W14" s="13"/>
      <c r="X14" s="13"/>
      <c r="Y14" s="13"/>
      <c r="Z14" s="13"/>
    </row>
    <row r="15" spans="1:49" x14ac:dyDescent="0.2">
      <c r="A15" s="18">
        <f t="shared" si="0"/>
        <v>9</v>
      </c>
      <c r="B15" s="11"/>
      <c r="C15" s="6"/>
      <c r="D15" s="9"/>
      <c r="E15" s="9"/>
      <c r="F15" s="46"/>
      <c r="G15" s="12"/>
      <c r="H15" s="9"/>
      <c r="I15" s="16" t="s">
        <v>5</v>
      </c>
      <c r="J15" s="46"/>
      <c r="K15" s="6"/>
      <c r="L15" s="6"/>
      <c r="M15" s="6"/>
      <c r="N15" s="6"/>
      <c r="O15" s="10">
        <v>1</v>
      </c>
      <c r="P15" s="8"/>
      <c r="Q15" s="53"/>
      <c r="V15" s="13"/>
      <c r="W15" s="13"/>
      <c r="X15" s="13"/>
      <c r="Y15" s="13"/>
      <c r="Z15" s="13"/>
    </row>
    <row r="16" spans="1:49" x14ac:dyDescent="0.2">
      <c r="A16" s="18">
        <f t="shared" si="0"/>
        <v>10</v>
      </c>
      <c r="B16" s="11"/>
      <c r="C16" s="6"/>
      <c r="D16" s="9"/>
      <c r="E16" s="9"/>
      <c r="F16" s="46"/>
      <c r="G16" s="12"/>
      <c r="H16" s="9"/>
      <c r="I16" s="16" t="s">
        <v>5</v>
      </c>
      <c r="J16" s="46"/>
      <c r="K16" s="6"/>
      <c r="L16" s="6"/>
      <c r="M16" s="6"/>
      <c r="N16" s="6"/>
      <c r="O16" s="10">
        <v>1</v>
      </c>
      <c r="P16" s="8"/>
      <c r="Q16" s="53"/>
      <c r="V16" s="13"/>
      <c r="W16" s="13"/>
      <c r="X16" s="13"/>
      <c r="Y16" s="13"/>
      <c r="Z16" s="13"/>
    </row>
    <row r="17" spans="1:26" x14ac:dyDescent="0.2">
      <c r="A17" s="18">
        <f t="shared" si="0"/>
        <v>11</v>
      </c>
      <c r="B17" s="11"/>
      <c r="C17" s="6"/>
      <c r="D17" s="9"/>
      <c r="E17" s="9"/>
      <c r="F17" s="46"/>
      <c r="G17" s="12"/>
      <c r="H17" s="9"/>
      <c r="I17" s="16" t="s">
        <v>5</v>
      </c>
      <c r="J17" s="46"/>
      <c r="K17" s="6"/>
      <c r="L17" s="6"/>
      <c r="M17" s="6"/>
      <c r="N17" s="6"/>
      <c r="O17" s="10">
        <v>1</v>
      </c>
      <c r="P17" s="8"/>
      <c r="Q17" s="53"/>
      <c r="V17" s="13"/>
      <c r="W17" s="13"/>
      <c r="X17" s="13"/>
      <c r="Y17" s="13"/>
      <c r="Z17" s="13"/>
    </row>
    <row r="18" spans="1:26" x14ac:dyDescent="0.2">
      <c r="A18" s="18">
        <f t="shared" si="0"/>
        <v>12</v>
      </c>
      <c r="B18" s="11"/>
      <c r="C18" s="6"/>
      <c r="D18" s="9"/>
      <c r="E18" s="9"/>
      <c r="F18" s="46"/>
      <c r="G18" s="12"/>
      <c r="H18" s="9"/>
      <c r="I18" s="16" t="s">
        <v>5</v>
      </c>
      <c r="J18" s="46"/>
      <c r="K18" s="6"/>
      <c r="L18" s="6"/>
      <c r="M18" s="6"/>
      <c r="N18" s="6"/>
      <c r="O18" s="10">
        <v>1</v>
      </c>
      <c r="P18" s="8"/>
      <c r="Q18" s="53"/>
      <c r="V18" s="13"/>
      <c r="W18" s="13"/>
      <c r="X18" s="13"/>
      <c r="Y18" s="13"/>
      <c r="Z18" s="13"/>
    </row>
    <row r="19" spans="1:26" x14ac:dyDescent="0.2">
      <c r="A19" s="18">
        <f t="shared" si="0"/>
        <v>13</v>
      </c>
      <c r="B19" s="11"/>
      <c r="C19" s="6"/>
      <c r="D19" s="9"/>
      <c r="E19" s="9"/>
      <c r="F19" s="46"/>
      <c r="G19" s="12"/>
      <c r="H19" s="9"/>
      <c r="I19" s="16" t="s">
        <v>5</v>
      </c>
      <c r="J19" s="46"/>
      <c r="K19" s="6"/>
      <c r="L19" s="6"/>
      <c r="M19" s="6"/>
      <c r="N19" s="6"/>
      <c r="O19" s="10">
        <v>1</v>
      </c>
      <c r="P19" s="8"/>
      <c r="Q19" s="53"/>
      <c r="V19" s="13"/>
      <c r="W19" s="13"/>
      <c r="X19" s="13"/>
      <c r="Y19" s="13"/>
      <c r="Z19" s="13"/>
    </row>
    <row r="20" spans="1:26" x14ac:dyDescent="0.2">
      <c r="A20" s="18">
        <f t="shared" si="0"/>
        <v>14</v>
      </c>
      <c r="B20" s="11"/>
      <c r="C20" s="6"/>
      <c r="D20" s="9"/>
      <c r="E20" s="9"/>
      <c r="F20" s="46"/>
      <c r="G20" s="12"/>
      <c r="H20" s="9"/>
      <c r="I20" s="16" t="s">
        <v>5</v>
      </c>
      <c r="J20" s="46"/>
      <c r="K20" s="6"/>
      <c r="L20" s="6"/>
      <c r="M20" s="6"/>
      <c r="N20" s="6"/>
      <c r="O20" s="10">
        <v>1</v>
      </c>
      <c r="P20" s="8"/>
      <c r="Q20" s="53"/>
      <c r="V20" s="13"/>
      <c r="W20" s="13"/>
      <c r="X20" s="13"/>
      <c r="Y20" s="13"/>
      <c r="Z20" s="13"/>
    </row>
    <row r="21" spans="1:26" x14ac:dyDescent="0.2">
      <c r="A21" s="18">
        <f t="shared" si="0"/>
        <v>15</v>
      </c>
      <c r="B21" s="11"/>
      <c r="C21" s="6"/>
      <c r="D21" s="9"/>
      <c r="E21" s="9"/>
      <c r="F21" s="46"/>
      <c r="G21" s="12"/>
      <c r="H21" s="9"/>
      <c r="I21" s="16" t="s">
        <v>5</v>
      </c>
      <c r="J21" s="46"/>
      <c r="K21" s="6"/>
      <c r="L21" s="6"/>
      <c r="M21" s="6"/>
      <c r="N21" s="6"/>
      <c r="O21" s="10">
        <v>1</v>
      </c>
      <c r="P21" s="8"/>
      <c r="Q21" s="53"/>
      <c r="V21" s="13"/>
      <c r="W21" s="13"/>
      <c r="X21" s="13"/>
      <c r="Y21" s="13"/>
      <c r="Z21" s="13"/>
    </row>
    <row r="22" spans="1:26" x14ac:dyDescent="0.2">
      <c r="A22" s="18">
        <f t="shared" si="0"/>
        <v>16</v>
      </c>
      <c r="B22" s="11"/>
      <c r="C22" s="6"/>
      <c r="D22" s="9"/>
      <c r="E22" s="9"/>
      <c r="F22" s="46"/>
      <c r="G22" s="12"/>
      <c r="H22" s="9"/>
      <c r="I22" s="16" t="s">
        <v>5</v>
      </c>
      <c r="J22" s="46"/>
      <c r="K22" s="6"/>
      <c r="L22" s="6"/>
      <c r="M22" s="6"/>
      <c r="N22" s="6"/>
      <c r="O22" s="10">
        <v>1</v>
      </c>
      <c r="P22" s="8"/>
      <c r="Q22" s="53"/>
      <c r="V22" s="13"/>
      <c r="W22" s="13"/>
      <c r="X22" s="13"/>
      <c r="Y22" s="13"/>
      <c r="Z22" s="13"/>
    </row>
    <row r="23" spans="1:26" x14ac:dyDescent="0.2">
      <c r="A23" s="18">
        <f t="shared" si="0"/>
        <v>17</v>
      </c>
      <c r="B23" s="11"/>
      <c r="C23" s="6"/>
      <c r="D23" s="9"/>
      <c r="E23" s="9"/>
      <c r="F23" s="46"/>
      <c r="G23" s="12"/>
      <c r="H23" s="9"/>
      <c r="I23" s="16" t="s">
        <v>5</v>
      </c>
      <c r="J23" s="46"/>
      <c r="K23" s="6"/>
      <c r="L23" s="6"/>
      <c r="M23" s="6"/>
      <c r="N23" s="6"/>
      <c r="O23" s="10">
        <v>1</v>
      </c>
      <c r="P23" s="8"/>
      <c r="Q23" s="53"/>
      <c r="V23" s="13"/>
      <c r="W23" s="13"/>
      <c r="X23" s="13"/>
      <c r="Y23" s="13"/>
      <c r="Z23" s="13"/>
    </row>
    <row r="24" spans="1:26" x14ac:dyDescent="0.2">
      <c r="A24" s="18">
        <f t="shared" si="0"/>
        <v>18</v>
      </c>
      <c r="B24" s="11"/>
      <c r="C24" s="6"/>
      <c r="D24" s="9"/>
      <c r="E24" s="9"/>
      <c r="F24" s="46"/>
      <c r="G24" s="12"/>
      <c r="H24" s="9"/>
      <c r="I24" s="16" t="s">
        <v>5</v>
      </c>
      <c r="J24" s="46"/>
      <c r="K24" s="6"/>
      <c r="L24" s="6"/>
      <c r="M24" s="6"/>
      <c r="N24" s="6"/>
      <c r="O24" s="10">
        <v>1</v>
      </c>
      <c r="P24" s="8"/>
      <c r="Q24" s="53"/>
    </row>
    <row r="25" spans="1:26" x14ac:dyDescent="0.2">
      <c r="A25" s="18">
        <f t="shared" si="0"/>
        <v>19</v>
      </c>
      <c r="B25" s="11"/>
      <c r="C25" s="6"/>
      <c r="D25" s="9"/>
      <c r="E25" s="9"/>
      <c r="F25" s="46"/>
      <c r="G25" s="12"/>
      <c r="H25" s="9"/>
      <c r="I25" s="16" t="s">
        <v>5</v>
      </c>
      <c r="J25" s="46"/>
      <c r="K25" s="6"/>
      <c r="L25" s="6"/>
      <c r="M25" s="6"/>
      <c r="N25" s="6"/>
      <c r="O25" s="10">
        <v>1</v>
      </c>
      <c r="P25" s="8"/>
      <c r="Q25" s="53"/>
    </row>
    <row r="26" spans="1:26" x14ac:dyDescent="0.2">
      <c r="A26" s="18">
        <f t="shared" si="0"/>
        <v>20</v>
      </c>
      <c r="B26" s="11"/>
      <c r="C26" s="6"/>
      <c r="D26" s="9"/>
      <c r="E26" s="9"/>
      <c r="F26" s="46"/>
      <c r="G26" s="12"/>
      <c r="H26" s="9"/>
      <c r="I26" s="16" t="s">
        <v>5</v>
      </c>
      <c r="J26" s="46"/>
      <c r="K26" s="6"/>
      <c r="L26" s="6"/>
      <c r="M26" s="6"/>
      <c r="N26" s="6"/>
      <c r="O26" s="10">
        <v>1</v>
      </c>
      <c r="P26" s="8"/>
      <c r="Q26" s="53"/>
    </row>
    <row r="27" spans="1:26" x14ac:dyDescent="0.2">
      <c r="A27" s="18">
        <f t="shared" si="0"/>
        <v>21</v>
      </c>
      <c r="B27" s="11"/>
      <c r="C27" s="6"/>
      <c r="D27" s="9"/>
      <c r="E27" s="9"/>
      <c r="F27" s="46"/>
      <c r="G27" s="12"/>
      <c r="H27" s="9"/>
      <c r="I27" s="16" t="s">
        <v>5</v>
      </c>
      <c r="J27" s="46"/>
      <c r="K27" s="6"/>
      <c r="L27" s="6"/>
      <c r="M27" s="6"/>
      <c r="N27" s="6"/>
      <c r="O27" s="10">
        <v>1</v>
      </c>
      <c r="P27" s="8"/>
      <c r="Q27" s="53"/>
    </row>
    <row r="28" spans="1:26" x14ac:dyDescent="0.2">
      <c r="A28" s="18">
        <f t="shared" si="0"/>
        <v>22</v>
      </c>
      <c r="B28" s="11"/>
      <c r="C28" s="6"/>
      <c r="D28" s="9"/>
      <c r="E28" s="9"/>
      <c r="F28" s="46"/>
      <c r="G28" s="12"/>
      <c r="H28" s="9"/>
      <c r="I28" s="16" t="s">
        <v>5</v>
      </c>
      <c r="J28" s="46"/>
      <c r="K28" s="6"/>
      <c r="L28" s="6"/>
      <c r="M28" s="6"/>
      <c r="N28" s="6"/>
      <c r="O28" s="10">
        <v>1</v>
      </c>
      <c r="P28" s="8"/>
      <c r="Q28" s="53"/>
    </row>
    <row r="29" spans="1:26" x14ac:dyDescent="0.2">
      <c r="A29" s="18">
        <f t="shared" si="0"/>
        <v>23</v>
      </c>
      <c r="B29" s="11"/>
      <c r="C29" s="6"/>
      <c r="D29" s="9"/>
      <c r="E29" s="9"/>
      <c r="F29" s="46"/>
      <c r="G29" s="12"/>
      <c r="H29" s="9"/>
      <c r="I29" s="16" t="s">
        <v>5</v>
      </c>
      <c r="J29" s="46"/>
      <c r="K29" s="6"/>
      <c r="L29" s="6"/>
      <c r="M29" s="6"/>
      <c r="N29" s="6"/>
      <c r="O29" s="10">
        <v>1</v>
      </c>
      <c r="P29" s="8"/>
      <c r="Q29" s="53"/>
    </row>
    <row r="30" spans="1:26" x14ac:dyDescent="0.2">
      <c r="A30" s="18">
        <f t="shared" si="0"/>
        <v>24</v>
      </c>
      <c r="B30" s="11"/>
      <c r="C30" s="6"/>
      <c r="D30" s="9"/>
      <c r="E30" s="9"/>
      <c r="F30" s="46"/>
      <c r="G30" s="12"/>
      <c r="H30" s="9"/>
      <c r="I30" s="16" t="s">
        <v>5</v>
      </c>
      <c r="J30" s="46"/>
      <c r="K30" s="6"/>
      <c r="L30" s="6"/>
      <c r="M30" s="6"/>
      <c r="N30" s="6"/>
      <c r="O30" s="10">
        <v>1</v>
      </c>
      <c r="P30" s="8"/>
      <c r="Q30" s="53"/>
    </row>
    <row r="31" spans="1:26" x14ac:dyDescent="0.2">
      <c r="A31" s="18">
        <f t="shared" si="0"/>
        <v>25</v>
      </c>
      <c r="B31" s="11"/>
      <c r="C31" s="6"/>
      <c r="D31" s="9"/>
      <c r="E31" s="9"/>
      <c r="F31" s="46"/>
      <c r="G31" s="12"/>
      <c r="H31" s="9"/>
      <c r="I31" s="16" t="s">
        <v>5</v>
      </c>
      <c r="J31" s="46"/>
      <c r="K31" s="6"/>
      <c r="L31" s="6"/>
      <c r="M31" s="6"/>
      <c r="N31" s="6"/>
      <c r="O31" s="10">
        <v>1</v>
      </c>
      <c r="P31" s="8"/>
      <c r="Q31" s="53"/>
    </row>
    <row r="32" spans="1:26" x14ac:dyDescent="0.2">
      <c r="A32" s="18">
        <f t="shared" si="0"/>
        <v>26</v>
      </c>
      <c r="B32" s="11"/>
      <c r="C32" s="6"/>
      <c r="D32" s="9"/>
      <c r="E32" s="9"/>
      <c r="F32" s="46"/>
      <c r="G32" s="12"/>
      <c r="H32" s="9"/>
      <c r="I32" s="16" t="s">
        <v>5</v>
      </c>
      <c r="J32" s="46"/>
      <c r="K32" s="6"/>
      <c r="L32" s="6"/>
      <c r="M32" s="6"/>
      <c r="N32" s="6"/>
      <c r="O32" s="10">
        <v>1</v>
      </c>
      <c r="P32" s="8"/>
      <c r="Q32" s="53"/>
    </row>
    <row r="33" spans="1:17" x14ac:dyDescent="0.2">
      <c r="A33" s="18">
        <f t="shared" si="0"/>
        <v>27</v>
      </c>
      <c r="B33" s="11"/>
      <c r="C33" s="6"/>
      <c r="D33" s="9"/>
      <c r="E33" s="9"/>
      <c r="F33" s="46"/>
      <c r="G33" s="12"/>
      <c r="H33" s="9"/>
      <c r="I33" s="16" t="s">
        <v>5</v>
      </c>
      <c r="J33" s="46"/>
      <c r="K33" s="6"/>
      <c r="L33" s="6"/>
      <c r="M33" s="6"/>
      <c r="N33" s="6"/>
      <c r="O33" s="10">
        <v>1</v>
      </c>
      <c r="P33" s="8"/>
      <c r="Q33" s="53"/>
    </row>
    <row r="34" spans="1:17" x14ac:dyDescent="0.2">
      <c r="A34" s="18">
        <f t="shared" si="0"/>
        <v>28</v>
      </c>
      <c r="B34" s="11"/>
      <c r="C34" s="6"/>
      <c r="D34" s="9"/>
      <c r="E34" s="9"/>
      <c r="F34" s="46"/>
      <c r="G34" s="12"/>
      <c r="H34" s="9"/>
      <c r="I34" s="16" t="s">
        <v>5</v>
      </c>
      <c r="J34" s="46"/>
      <c r="K34" s="6"/>
      <c r="L34" s="6"/>
      <c r="M34" s="6"/>
      <c r="N34" s="6"/>
      <c r="O34" s="10">
        <v>1</v>
      </c>
      <c r="P34" s="8"/>
      <c r="Q34" s="53"/>
    </row>
    <row r="35" spans="1:17" x14ac:dyDescent="0.2">
      <c r="A35" s="18">
        <f t="shared" si="0"/>
        <v>29</v>
      </c>
      <c r="B35" s="11"/>
      <c r="C35" s="6"/>
      <c r="D35" s="9"/>
      <c r="E35" s="9"/>
      <c r="F35" s="46"/>
      <c r="G35" s="12"/>
      <c r="H35" s="9"/>
      <c r="I35" s="16" t="s">
        <v>5</v>
      </c>
      <c r="J35" s="46"/>
      <c r="K35" s="6"/>
      <c r="L35" s="6"/>
      <c r="M35" s="6"/>
      <c r="N35" s="6"/>
      <c r="O35" s="10">
        <v>1</v>
      </c>
      <c r="P35" s="8"/>
      <c r="Q35" s="53"/>
    </row>
    <row r="36" spans="1:17" x14ac:dyDescent="0.2">
      <c r="A36" s="18">
        <f t="shared" si="0"/>
        <v>30</v>
      </c>
      <c r="B36" s="11"/>
      <c r="C36" s="6"/>
      <c r="D36" s="9"/>
      <c r="E36" s="9"/>
      <c r="F36" s="46"/>
      <c r="G36" s="12"/>
      <c r="H36" s="9"/>
      <c r="I36" s="16" t="s">
        <v>5</v>
      </c>
      <c r="J36" s="46"/>
      <c r="K36" s="6"/>
      <c r="L36" s="6"/>
      <c r="M36" s="6"/>
      <c r="N36" s="6"/>
      <c r="O36" s="10">
        <v>1</v>
      </c>
      <c r="P36" s="8"/>
      <c r="Q36" s="53"/>
    </row>
    <row r="37" spans="1:17" x14ac:dyDescent="0.2">
      <c r="A37" s="18">
        <f t="shared" si="0"/>
        <v>31</v>
      </c>
      <c r="B37" s="11"/>
      <c r="C37" s="6"/>
      <c r="D37" s="9"/>
      <c r="E37" s="9"/>
      <c r="F37" s="46"/>
      <c r="G37" s="12"/>
      <c r="H37" s="9"/>
      <c r="I37" s="16" t="s">
        <v>5</v>
      </c>
      <c r="J37" s="46"/>
      <c r="K37" s="6"/>
      <c r="L37" s="6"/>
      <c r="M37" s="6"/>
      <c r="N37" s="6"/>
      <c r="O37" s="10">
        <v>1</v>
      </c>
      <c r="P37" s="8"/>
      <c r="Q37" s="53"/>
    </row>
    <row r="38" spans="1:17" x14ac:dyDescent="0.2">
      <c r="A38" s="18">
        <f t="shared" si="0"/>
        <v>32</v>
      </c>
      <c r="B38" s="11"/>
      <c r="C38" s="6"/>
      <c r="D38" s="9"/>
      <c r="E38" s="9"/>
      <c r="F38" s="46"/>
      <c r="G38" s="12"/>
      <c r="H38" s="9"/>
      <c r="I38" s="16" t="s">
        <v>5</v>
      </c>
      <c r="J38" s="46"/>
      <c r="K38" s="6"/>
      <c r="L38" s="6"/>
      <c r="M38" s="6"/>
      <c r="N38" s="6"/>
      <c r="O38" s="10">
        <v>1</v>
      </c>
      <c r="P38" s="8"/>
      <c r="Q38" s="53"/>
    </row>
    <row r="39" spans="1:17" x14ac:dyDescent="0.2">
      <c r="A39" s="18">
        <f t="shared" si="0"/>
        <v>33</v>
      </c>
      <c r="B39" s="11"/>
      <c r="C39" s="6"/>
      <c r="D39" s="9"/>
      <c r="E39" s="9"/>
      <c r="F39" s="46"/>
      <c r="G39" s="12"/>
      <c r="H39" s="9"/>
      <c r="I39" s="16" t="s">
        <v>5</v>
      </c>
      <c r="J39" s="46"/>
      <c r="K39" s="6"/>
      <c r="L39" s="6"/>
      <c r="M39" s="6"/>
      <c r="N39" s="6"/>
      <c r="O39" s="10">
        <v>1</v>
      </c>
      <c r="P39" s="8"/>
      <c r="Q39" s="53"/>
    </row>
    <row r="40" spans="1:17" x14ac:dyDescent="0.2">
      <c r="A40" s="18">
        <f t="shared" si="0"/>
        <v>34</v>
      </c>
      <c r="B40" s="11"/>
      <c r="C40" s="6"/>
      <c r="D40" s="9"/>
      <c r="E40" s="9"/>
      <c r="F40" s="46"/>
      <c r="G40" s="12"/>
      <c r="H40" s="9"/>
      <c r="I40" s="16" t="s">
        <v>5</v>
      </c>
      <c r="J40" s="46"/>
      <c r="K40" s="6"/>
      <c r="L40" s="6"/>
      <c r="M40" s="6"/>
      <c r="N40" s="6"/>
      <c r="O40" s="10">
        <v>1</v>
      </c>
      <c r="P40" s="8"/>
      <c r="Q40" s="53"/>
    </row>
    <row r="41" spans="1:17" x14ac:dyDescent="0.2">
      <c r="A41" s="18">
        <f t="shared" si="0"/>
        <v>35</v>
      </c>
      <c r="B41" s="11"/>
      <c r="C41" s="6"/>
      <c r="D41" s="9"/>
      <c r="E41" s="9"/>
      <c r="F41" s="46"/>
      <c r="G41" s="12"/>
      <c r="H41" s="9"/>
      <c r="I41" s="16" t="s">
        <v>5</v>
      </c>
      <c r="J41" s="46"/>
      <c r="K41" s="6"/>
      <c r="L41" s="6"/>
      <c r="M41" s="6"/>
      <c r="N41" s="6"/>
      <c r="O41" s="10">
        <v>1</v>
      </c>
      <c r="P41" s="8"/>
      <c r="Q41" s="53"/>
    </row>
    <row r="42" spans="1:17" x14ac:dyDescent="0.2">
      <c r="A42" s="18">
        <f t="shared" si="0"/>
        <v>36</v>
      </c>
      <c r="B42" s="11"/>
      <c r="C42" s="6"/>
      <c r="D42" s="9"/>
      <c r="E42" s="9"/>
      <c r="F42" s="46"/>
      <c r="G42" s="12"/>
      <c r="H42" s="9"/>
      <c r="I42" s="16" t="s">
        <v>5</v>
      </c>
      <c r="J42" s="46"/>
      <c r="K42" s="6"/>
      <c r="L42" s="6"/>
      <c r="M42" s="6"/>
      <c r="N42" s="6"/>
      <c r="O42" s="10">
        <v>1</v>
      </c>
      <c r="P42" s="8"/>
      <c r="Q42" s="53"/>
    </row>
    <row r="43" spans="1:17" x14ac:dyDescent="0.2">
      <c r="A43" s="18">
        <f t="shared" si="0"/>
        <v>37</v>
      </c>
      <c r="B43" s="11"/>
      <c r="C43" s="6"/>
      <c r="D43" s="9"/>
      <c r="E43" s="9"/>
      <c r="F43" s="46"/>
      <c r="G43" s="12"/>
      <c r="H43" s="9"/>
      <c r="I43" s="16" t="s">
        <v>5</v>
      </c>
      <c r="J43" s="46"/>
      <c r="K43" s="6"/>
      <c r="L43" s="6"/>
      <c r="M43" s="6"/>
      <c r="N43" s="6"/>
      <c r="O43" s="10">
        <v>1</v>
      </c>
      <c r="P43" s="8"/>
      <c r="Q43" s="53"/>
    </row>
    <row r="44" spans="1:17" x14ac:dyDescent="0.2">
      <c r="A44" s="18">
        <f t="shared" si="0"/>
        <v>38</v>
      </c>
      <c r="B44" s="11"/>
      <c r="C44" s="6"/>
      <c r="D44" s="9"/>
      <c r="E44" s="9"/>
      <c r="F44" s="46"/>
      <c r="G44" s="12"/>
      <c r="H44" s="9"/>
      <c r="I44" s="16" t="s">
        <v>5</v>
      </c>
      <c r="J44" s="46"/>
      <c r="K44" s="6"/>
      <c r="L44" s="6"/>
      <c r="M44" s="6"/>
      <c r="N44" s="6"/>
      <c r="O44" s="10">
        <v>1</v>
      </c>
      <c r="P44" s="8"/>
      <c r="Q44" s="53"/>
    </row>
    <row r="45" spans="1:17" x14ac:dyDescent="0.2">
      <c r="A45" s="18">
        <f t="shared" si="0"/>
        <v>39</v>
      </c>
      <c r="B45" s="11"/>
      <c r="C45" s="6"/>
      <c r="D45" s="9"/>
      <c r="E45" s="9"/>
      <c r="F45" s="46"/>
      <c r="G45" s="12"/>
      <c r="H45" s="9"/>
      <c r="I45" s="16" t="s">
        <v>5</v>
      </c>
      <c r="J45" s="46"/>
      <c r="K45" s="6"/>
      <c r="L45" s="6"/>
      <c r="M45" s="6"/>
      <c r="N45" s="6"/>
      <c r="O45" s="10">
        <v>1</v>
      </c>
      <c r="P45" s="8"/>
      <c r="Q45" s="53"/>
    </row>
    <row r="46" spans="1:17" x14ac:dyDescent="0.2">
      <c r="A46" s="18">
        <f t="shared" si="0"/>
        <v>40</v>
      </c>
      <c r="B46" s="11"/>
      <c r="C46" s="6"/>
      <c r="D46" s="9"/>
      <c r="E46" s="9"/>
      <c r="F46" s="46"/>
      <c r="G46" s="12"/>
      <c r="H46" s="9"/>
      <c r="I46" s="16" t="s">
        <v>5</v>
      </c>
      <c r="J46" s="46"/>
      <c r="K46" s="6"/>
      <c r="L46" s="6"/>
      <c r="M46" s="6"/>
      <c r="N46" s="6"/>
      <c r="O46" s="10">
        <v>1</v>
      </c>
      <c r="P46" s="8"/>
      <c r="Q46" s="53"/>
    </row>
    <row r="47" spans="1:17" x14ac:dyDescent="0.2">
      <c r="A47" s="18">
        <f t="shared" si="0"/>
        <v>41</v>
      </c>
      <c r="B47" s="11"/>
      <c r="C47" s="6"/>
      <c r="D47" s="9"/>
      <c r="E47" s="9"/>
      <c r="F47" s="46"/>
      <c r="G47" s="12"/>
      <c r="H47" s="9"/>
      <c r="I47" s="16" t="s">
        <v>5</v>
      </c>
      <c r="J47" s="46"/>
      <c r="K47" s="6"/>
      <c r="L47" s="6"/>
      <c r="M47" s="6"/>
      <c r="N47" s="6"/>
      <c r="O47" s="10">
        <v>1</v>
      </c>
      <c r="P47" s="8"/>
      <c r="Q47" s="53"/>
    </row>
    <row r="48" spans="1:17" x14ac:dyDescent="0.2">
      <c r="A48" s="18">
        <f t="shared" si="0"/>
        <v>42</v>
      </c>
      <c r="B48" s="11"/>
      <c r="C48" s="6"/>
      <c r="D48" s="9"/>
      <c r="E48" s="9"/>
      <c r="F48" s="46"/>
      <c r="G48" s="12"/>
      <c r="H48" s="9"/>
      <c r="I48" s="16" t="s">
        <v>5</v>
      </c>
      <c r="J48" s="46"/>
      <c r="K48" s="6"/>
      <c r="L48" s="6"/>
      <c r="M48" s="6"/>
      <c r="N48" s="6"/>
      <c r="O48" s="10">
        <v>1</v>
      </c>
      <c r="P48" s="8"/>
      <c r="Q48" s="53"/>
    </row>
    <row r="49" spans="1:17" x14ac:dyDescent="0.2">
      <c r="A49" s="18">
        <f t="shared" si="0"/>
        <v>43</v>
      </c>
      <c r="B49" s="11"/>
      <c r="C49" s="6"/>
      <c r="D49" s="9"/>
      <c r="E49" s="9"/>
      <c r="F49" s="46"/>
      <c r="G49" s="12"/>
      <c r="H49" s="9"/>
      <c r="I49" s="16" t="s">
        <v>5</v>
      </c>
      <c r="J49" s="46"/>
      <c r="K49" s="6"/>
      <c r="L49" s="6"/>
      <c r="M49" s="6"/>
      <c r="N49" s="6"/>
      <c r="O49" s="10">
        <v>1</v>
      </c>
      <c r="P49" s="8"/>
      <c r="Q49" s="53"/>
    </row>
    <row r="50" spans="1:17" x14ac:dyDescent="0.2">
      <c r="A50" s="18">
        <f t="shared" si="0"/>
        <v>44</v>
      </c>
      <c r="B50" s="11"/>
      <c r="C50" s="6"/>
      <c r="D50" s="9"/>
      <c r="E50" s="9"/>
      <c r="F50" s="46"/>
      <c r="G50" s="12"/>
      <c r="H50" s="9"/>
      <c r="I50" s="16" t="s">
        <v>5</v>
      </c>
      <c r="J50" s="46"/>
      <c r="K50" s="6"/>
      <c r="L50" s="6"/>
      <c r="M50" s="6"/>
      <c r="N50" s="6"/>
      <c r="O50" s="10">
        <v>1</v>
      </c>
      <c r="P50" s="8"/>
      <c r="Q50" s="53"/>
    </row>
    <row r="51" spans="1:17" x14ac:dyDescent="0.2">
      <c r="A51" s="18">
        <f t="shared" si="0"/>
        <v>45</v>
      </c>
      <c r="B51" s="11"/>
      <c r="C51" s="6"/>
      <c r="D51" s="9"/>
      <c r="E51" s="9"/>
      <c r="F51" s="46"/>
      <c r="G51" s="12"/>
      <c r="H51" s="9"/>
      <c r="I51" s="16" t="s">
        <v>5</v>
      </c>
      <c r="J51" s="46"/>
      <c r="K51" s="6"/>
      <c r="L51" s="6"/>
      <c r="M51" s="6"/>
      <c r="N51" s="6"/>
      <c r="O51" s="10">
        <v>1</v>
      </c>
      <c r="P51" s="8"/>
      <c r="Q51" s="53"/>
    </row>
    <row r="52" spans="1:17" x14ac:dyDescent="0.2">
      <c r="A52" s="18">
        <f t="shared" si="0"/>
        <v>46</v>
      </c>
      <c r="B52" s="11"/>
      <c r="C52" s="6"/>
      <c r="D52" s="9"/>
      <c r="E52" s="9"/>
      <c r="F52" s="46"/>
      <c r="G52" s="12"/>
      <c r="H52" s="9"/>
      <c r="I52" s="16" t="s">
        <v>5</v>
      </c>
      <c r="J52" s="46"/>
      <c r="K52" s="6"/>
      <c r="L52" s="6"/>
      <c r="M52" s="6"/>
      <c r="N52" s="6"/>
      <c r="O52" s="10">
        <v>1</v>
      </c>
      <c r="P52" s="8"/>
      <c r="Q52" s="53"/>
    </row>
    <row r="53" spans="1:17" x14ac:dyDescent="0.2">
      <c r="A53" s="18">
        <f t="shared" si="0"/>
        <v>47</v>
      </c>
      <c r="B53" s="11"/>
      <c r="C53" s="6"/>
      <c r="D53" s="9"/>
      <c r="E53" s="9"/>
      <c r="F53" s="46"/>
      <c r="G53" s="12"/>
      <c r="H53" s="9"/>
      <c r="I53" s="16" t="s">
        <v>5</v>
      </c>
      <c r="J53" s="46"/>
      <c r="K53" s="6"/>
      <c r="L53" s="6"/>
      <c r="M53" s="6"/>
      <c r="N53" s="6"/>
      <c r="O53" s="10">
        <v>1</v>
      </c>
      <c r="P53" s="8"/>
      <c r="Q53" s="53"/>
    </row>
    <row r="54" spans="1:17" x14ac:dyDescent="0.2">
      <c r="A54" s="18">
        <f t="shared" si="0"/>
        <v>48</v>
      </c>
      <c r="B54" s="11"/>
      <c r="C54" s="6"/>
      <c r="D54" s="9"/>
      <c r="E54" s="9"/>
      <c r="F54" s="46"/>
      <c r="G54" s="12"/>
      <c r="H54" s="9"/>
      <c r="I54" s="16" t="s">
        <v>5</v>
      </c>
      <c r="J54" s="46"/>
      <c r="K54" s="6"/>
      <c r="L54" s="6"/>
      <c r="M54" s="6"/>
      <c r="N54" s="6"/>
      <c r="O54" s="10">
        <v>1</v>
      </c>
      <c r="P54" s="8"/>
      <c r="Q54" s="53"/>
    </row>
    <row r="55" spans="1:17" x14ac:dyDescent="0.2">
      <c r="A55" s="18">
        <f t="shared" si="0"/>
        <v>49</v>
      </c>
      <c r="B55" s="11"/>
      <c r="C55" s="6"/>
      <c r="D55" s="9"/>
      <c r="E55" s="9"/>
      <c r="F55" s="46"/>
      <c r="G55" s="12"/>
      <c r="H55" s="9"/>
      <c r="I55" s="16" t="s">
        <v>5</v>
      </c>
      <c r="J55" s="46"/>
      <c r="K55" s="6"/>
      <c r="L55" s="6"/>
      <c r="M55" s="6"/>
      <c r="N55" s="6"/>
      <c r="O55" s="10">
        <v>1</v>
      </c>
      <c r="P55" s="8"/>
      <c r="Q55" s="53"/>
    </row>
    <row r="56" spans="1:17" x14ac:dyDescent="0.2">
      <c r="A56" s="18">
        <f t="shared" si="0"/>
        <v>50</v>
      </c>
      <c r="B56" s="11"/>
      <c r="C56" s="6"/>
      <c r="D56" s="9"/>
      <c r="E56" s="9"/>
      <c r="F56" s="46"/>
      <c r="G56" s="12"/>
      <c r="H56" s="9"/>
      <c r="I56" s="16" t="s">
        <v>5</v>
      </c>
      <c r="J56" s="46"/>
      <c r="K56" s="6"/>
      <c r="L56" s="6"/>
      <c r="M56" s="6"/>
      <c r="N56" s="6"/>
      <c r="O56" s="10">
        <v>1</v>
      </c>
      <c r="P56" s="8"/>
      <c r="Q56" s="53"/>
    </row>
    <row r="57" spans="1:17" x14ac:dyDescent="0.2">
      <c r="A57" s="18">
        <f t="shared" si="0"/>
        <v>51</v>
      </c>
      <c r="B57" s="11"/>
      <c r="C57" s="6"/>
      <c r="D57" s="9"/>
      <c r="E57" s="9"/>
      <c r="F57" s="46"/>
      <c r="G57" s="12"/>
      <c r="H57" s="9"/>
      <c r="I57" s="16" t="s">
        <v>5</v>
      </c>
      <c r="J57" s="46"/>
      <c r="K57" s="6"/>
      <c r="L57" s="6"/>
      <c r="M57" s="6"/>
      <c r="N57" s="6"/>
      <c r="O57" s="10">
        <v>1</v>
      </c>
      <c r="P57" s="8"/>
      <c r="Q57" s="53"/>
    </row>
    <row r="58" spans="1:17" x14ac:dyDescent="0.2">
      <c r="A58" s="18">
        <f t="shared" si="0"/>
        <v>52</v>
      </c>
      <c r="B58" s="11"/>
      <c r="C58" s="6"/>
      <c r="D58" s="9"/>
      <c r="E58" s="9"/>
      <c r="F58" s="46"/>
      <c r="G58" s="12"/>
      <c r="H58" s="9"/>
      <c r="I58" s="16" t="s">
        <v>5</v>
      </c>
      <c r="J58" s="46"/>
      <c r="K58" s="6"/>
      <c r="L58" s="6"/>
      <c r="M58" s="6"/>
      <c r="N58" s="6"/>
      <c r="O58" s="10">
        <v>1</v>
      </c>
      <c r="P58" s="8"/>
      <c r="Q58" s="53"/>
    </row>
    <row r="59" spans="1:17" x14ac:dyDescent="0.2">
      <c r="A59" s="18">
        <f t="shared" si="0"/>
        <v>53</v>
      </c>
      <c r="B59" s="11"/>
      <c r="C59" s="6"/>
      <c r="D59" s="9"/>
      <c r="E59" s="9"/>
      <c r="F59" s="46"/>
      <c r="G59" s="12"/>
      <c r="H59" s="9"/>
      <c r="I59" s="16" t="s">
        <v>5</v>
      </c>
      <c r="J59" s="46"/>
      <c r="K59" s="6"/>
      <c r="L59" s="6"/>
      <c r="M59" s="6"/>
      <c r="N59" s="6"/>
      <c r="O59" s="10">
        <v>1</v>
      </c>
      <c r="P59" s="8"/>
      <c r="Q59" s="53"/>
    </row>
    <row r="60" spans="1:17" x14ac:dyDescent="0.2">
      <c r="A60" s="18">
        <f t="shared" si="0"/>
        <v>54</v>
      </c>
      <c r="B60" s="11"/>
      <c r="C60" s="6"/>
      <c r="D60" s="9"/>
      <c r="E60" s="9"/>
      <c r="F60" s="46"/>
      <c r="G60" s="12"/>
      <c r="H60" s="9"/>
      <c r="I60" s="16" t="s">
        <v>5</v>
      </c>
      <c r="J60" s="46"/>
      <c r="K60" s="6"/>
      <c r="L60" s="6"/>
      <c r="M60" s="6"/>
      <c r="N60" s="6"/>
      <c r="O60" s="10">
        <v>1</v>
      </c>
      <c r="P60" s="8"/>
      <c r="Q60" s="53"/>
    </row>
    <row r="61" spans="1:17" x14ac:dyDescent="0.2">
      <c r="A61" s="18">
        <f t="shared" si="0"/>
        <v>55</v>
      </c>
      <c r="B61" s="11"/>
      <c r="C61" s="6"/>
      <c r="D61" s="9"/>
      <c r="E61" s="9"/>
      <c r="F61" s="46"/>
      <c r="G61" s="12"/>
      <c r="H61" s="9"/>
      <c r="I61" s="16" t="s">
        <v>5</v>
      </c>
      <c r="J61" s="46"/>
      <c r="K61" s="6"/>
      <c r="L61" s="6"/>
      <c r="M61" s="6"/>
      <c r="N61" s="6"/>
      <c r="O61" s="10">
        <v>1</v>
      </c>
      <c r="P61" s="8"/>
      <c r="Q61" s="53"/>
    </row>
    <row r="62" spans="1:17" x14ac:dyDescent="0.2">
      <c r="A62" s="18">
        <f t="shared" si="0"/>
        <v>56</v>
      </c>
      <c r="B62" s="11"/>
      <c r="C62" s="6"/>
      <c r="D62" s="9"/>
      <c r="E62" s="9"/>
      <c r="F62" s="46"/>
      <c r="G62" s="12"/>
      <c r="H62" s="9"/>
      <c r="I62" s="16" t="s">
        <v>5</v>
      </c>
      <c r="J62" s="46"/>
      <c r="K62" s="6"/>
      <c r="L62" s="6"/>
      <c r="M62" s="6"/>
      <c r="N62" s="6"/>
      <c r="O62" s="10">
        <v>1</v>
      </c>
      <c r="P62" s="8"/>
      <c r="Q62" s="53"/>
    </row>
    <row r="63" spans="1:17" x14ac:dyDescent="0.2">
      <c r="A63" s="18">
        <f t="shared" si="0"/>
        <v>57</v>
      </c>
      <c r="B63" s="11"/>
      <c r="C63" s="6"/>
      <c r="D63" s="9"/>
      <c r="E63" s="9"/>
      <c r="F63" s="46"/>
      <c r="G63" s="12"/>
      <c r="H63" s="9"/>
      <c r="I63" s="16" t="s">
        <v>5</v>
      </c>
      <c r="J63" s="46"/>
      <c r="K63" s="6"/>
      <c r="L63" s="6"/>
      <c r="M63" s="6"/>
      <c r="N63" s="6"/>
      <c r="O63" s="10">
        <v>1</v>
      </c>
      <c r="P63" s="8"/>
      <c r="Q63" s="53"/>
    </row>
    <row r="64" spans="1:17" x14ac:dyDescent="0.2">
      <c r="A64" s="18">
        <f t="shared" si="0"/>
        <v>58</v>
      </c>
      <c r="B64" s="11"/>
      <c r="C64" s="6"/>
      <c r="D64" s="9"/>
      <c r="E64" s="9"/>
      <c r="F64" s="46"/>
      <c r="G64" s="12"/>
      <c r="H64" s="9"/>
      <c r="I64" s="16" t="s">
        <v>5</v>
      </c>
      <c r="J64" s="46"/>
      <c r="K64" s="6"/>
      <c r="L64" s="6"/>
      <c r="M64" s="6"/>
      <c r="N64" s="6"/>
      <c r="O64" s="10">
        <v>1</v>
      </c>
      <c r="P64" s="8"/>
      <c r="Q64" s="53"/>
    </row>
    <row r="65" spans="1:17" x14ac:dyDescent="0.2">
      <c r="A65" s="18">
        <f t="shared" si="0"/>
        <v>59</v>
      </c>
      <c r="B65" s="11"/>
      <c r="C65" s="6"/>
      <c r="D65" s="9"/>
      <c r="E65" s="9"/>
      <c r="F65" s="46"/>
      <c r="G65" s="12"/>
      <c r="H65" s="9"/>
      <c r="I65" s="16" t="s">
        <v>5</v>
      </c>
      <c r="J65" s="46"/>
      <c r="K65" s="6"/>
      <c r="L65" s="6"/>
      <c r="M65" s="6"/>
      <c r="N65" s="6"/>
      <c r="O65" s="10">
        <v>1</v>
      </c>
      <c r="P65" s="8"/>
      <c r="Q65" s="53"/>
    </row>
    <row r="66" spans="1:17" x14ac:dyDescent="0.2">
      <c r="A66" s="18">
        <f t="shared" si="0"/>
        <v>60</v>
      </c>
      <c r="B66" s="11"/>
      <c r="C66" s="6"/>
      <c r="D66" s="9"/>
      <c r="E66" s="9"/>
      <c r="F66" s="46"/>
      <c r="G66" s="12"/>
      <c r="H66" s="9"/>
      <c r="I66" s="16" t="s">
        <v>5</v>
      </c>
      <c r="J66" s="46"/>
      <c r="K66" s="6"/>
      <c r="L66" s="6"/>
      <c r="M66" s="6"/>
      <c r="N66" s="6"/>
      <c r="O66" s="10">
        <v>1</v>
      </c>
      <c r="P66" s="8"/>
      <c r="Q66" s="53"/>
    </row>
    <row r="67" spans="1:17" x14ac:dyDescent="0.2">
      <c r="A67" s="18">
        <f t="shared" si="0"/>
        <v>61</v>
      </c>
      <c r="B67" s="11"/>
      <c r="C67" s="6"/>
      <c r="D67" s="9"/>
      <c r="E67" s="9"/>
      <c r="F67" s="46"/>
      <c r="G67" s="12"/>
      <c r="H67" s="9"/>
      <c r="I67" s="16" t="s">
        <v>5</v>
      </c>
      <c r="J67" s="46"/>
      <c r="K67" s="6"/>
      <c r="L67" s="6"/>
      <c r="M67" s="6"/>
      <c r="N67" s="6"/>
      <c r="O67" s="10">
        <v>1</v>
      </c>
      <c r="P67" s="8"/>
      <c r="Q67" s="53"/>
    </row>
    <row r="68" spans="1:17" x14ac:dyDescent="0.2">
      <c r="A68" s="18">
        <f t="shared" si="0"/>
        <v>62</v>
      </c>
      <c r="B68" s="11"/>
      <c r="C68" s="6"/>
      <c r="D68" s="9"/>
      <c r="E68" s="9"/>
      <c r="F68" s="46"/>
      <c r="G68" s="12"/>
      <c r="H68" s="9"/>
      <c r="I68" s="16" t="s">
        <v>5</v>
      </c>
      <c r="J68" s="46"/>
      <c r="K68" s="6"/>
      <c r="L68" s="6"/>
      <c r="M68" s="6"/>
      <c r="N68" s="6"/>
      <c r="O68" s="10">
        <v>1</v>
      </c>
      <c r="P68" s="8"/>
      <c r="Q68" s="53"/>
    </row>
    <row r="69" spans="1:17" x14ac:dyDescent="0.2">
      <c r="A69" s="18">
        <f t="shared" si="0"/>
        <v>63</v>
      </c>
      <c r="B69" s="11"/>
      <c r="C69" s="6"/>
      <c r="D69" s="9"/>
      <c r="E69" s="9"/>
      <c r="F69" s="46"/>
      <c r="G69" s="12"/>
      <c r="H69" s="9"/>
      <c r="I69" s="16" t="s">
        <v>5</v>
      </c>
      <c r="J69" s="46"/>
      <c r="K69" s="6"/>
      <c r="L69" s="6"/>
      <c r="M69" s="6"/>
      <c r="N69" s="6"/>
      <c r="O69" s="10">
        <v>1</v>
      </c>
      <c r="P69" s="8"/>
      <c r="Q69" s="53"/>
    </row>
    <row r="70" spans="1:17" x14ac:dyDescent="0.2">
      <c r="A70" s="18">
        <f t="shared" si="0"/>
        <v>64</v>
      </c>
      <c r="B70" s="11"/>
      <c r="C70" s="6"/>
      <c r="D70" s="9"/>
      <c r="E70" s="9"/>
      <c r="F70" s="46"/>
      <c r="G70" s="12"/>
      <c r="H70" s="9"/>
      <c r="I70" s="16" t="s">
        <v>5</v>
      </c>
      <c r="J70" s="46"/>
      <c r="K70" s="6"/>
      <c r="L70" s="6"/>
      <c r="M70" s="6"/>
      <c r="N70" s="6"/>
      <c r="O70" s="10">
        <v>1</v>
      </c>
      <c r="P70" s="8"/>
      <c r="Q70" s="53"/>
    </row>
    <row r="71" spans="1:17" x14ac:dyDescent="0.2">
      <c r="A71" s="18">
        <f t="shared" si="0"/>
        <v>65</v>
      </c>
      <c r="B71" s="11"/>
      <c r="C71" s="6"/>
      <c r="D71" s="9"/>
      <c r="E71" s="9"/>
      <c r="F71" s="46"/>
      <c r="G71" s="12"/>
      <c r="H71" s="9"/>
      <c r="I71" s="16" t="s">
        <v>5</v>
      </c>
      <c r="J71" s="46"/>
      <c r="K71" s="6"/>
      <c r="L71" s="6"/>
      <c r="M71" s="6"/>
      <c r="N71" s="6"/>
      <c r="O71" s="10">
        <v>1</v>
      </c>
      <c r="P71" s="8"/>
      <c r="Q71" s="53"/>
    </row>
    <row r="72" spans="1:17" x14ac:dyDescent="0.2">
      <c r="A72" s="18">
        <f t="shared" si="0"/>
        <v>66</v>
      </c>
      <c r="B72" s="11"/>
      <c r="C72" s="6"/>
      <c r="D72" s="9"/>
      <c r="E72" s="9"/>
      <c r="F72" s="46"/>
      <c r="G72" s="12"/>
      <c r="H72" s="9"/>
      <c r="I72" s="16" t="s">
        <v>5</v>
      </c>
      <c r="J72" s="46"/>
      <c r="K72" s="6"/>
      <c r="L72" s="6"/>
      <c r="M72" s="6"/>
      <c r="N72" s="6"/>
      <c r="O72" s="10">
        <v>1</v>
      </c>
      <c r="P72" s="8"/>
      <c r="Q72" s="53"/>
    </row>
    <row r="73" spans="1:17" x14ac:dyDescent="0.2">
      <c r="A73" s="18">
        <f t="shared" ref="A73:A136" si="1">A72+1</f>
        <v>67</v>
      </c>
      <c r="B73" s="11"/>
      <c r="C73" s="6"/>
      <c r="D73" s="9"/>
      <c r="E73" s="9"/>
      <c r="F73" s="46"/>
      <c r="G73" s="12"/>
      <c r="H73" s="9"/>
      <c r="I73" s="16" t="s">
        <v>5</v>
      </c>
      <c r="J73" s="46"/>
      <c r="K73" s="6"/>
      <c r="L73" s="6"/>
      <c r="M73" s="6"/>
      <c r="N73" s="6"/>
      <c r="O73" s="10">
        <v>1</v>
      </c>
      <c r="P73" s="8"/>
      <c r="Q73" s="53"/>
    </row>
    <row r="74" spans="1:17" x14ac:dyDescent="0.2">
      <c r="A74" s="18">
        <f t="shared" si="1"/>
        <v>68</v>
      </c>
      <c r="B74" s="11"/>
      <c r="C74" s="6"/>
      <c r="D74" s="9"/>
      <c r="E74" s="9"/>
      <c r="F74" s="46"/>
      <c r="G74" s="12"/>
      <c r="H74" s="9"/>
      <c r="I74" s="16" t="s">
        <v>5</v>
      </c>
      <c r="J74" s="46"/>
      <c r="K74" s="6"/>
      <c r="L74" s="6"/>
      <c r="M74" s="6"/>
      <c r="N74" s="6"/>
      <c r="O74" s="10">
        <v>1</v>
      </c>
      <c r="P74" s="8"/>
      <c r="Q74" s="53"/>
    </row>
    <row r="75" spans="1:17" x14ac:dyDescent="0.2">
      <c r="A75" s="18">
        <f t="shared" si="1"/>
        <v>69</v>
      </c>
      <c r="B75" s="11"/>
      <c r="C75" s="6"/>
      <c r="D75" s="9"/>
      <c r="E75" s="9"/>
      <c r="F75" s="46"/>
      <c r="G75" s="12"/>
      <c r="H75" s="9"/>
      <c r="I75" s="16" t="s">
        <v>5</v>
      </c>
      <c r="J75" s="46"/>
      <c r="K75" s="6"/>
      <c r="L75" s="6"/>
      <c r="M75" s="6"/>
      <c r="N75" s="6"/>
      <c r="O75" s="10">
        <v>1</v>
      </c>
      <c r="P75" s="8"/>
      <c r="Q75" s="53"/>
    </row>
    <row r="76" spans="1:17" x14ac:dyDescent="0.2">
      <c r="A76" s="18">
        <f t="shared" si="1"/>
        <v>70</v>
      </c>
      <c r="B76" s="11"/>
      <c r="C76" s="6"/>
      <c r="D76" s="9"/>
      <c r="E76" s="9"/>
      <c r="F76" s="46"/>
      <c r="G76" s="12"/>
      <c r="H76" s="9"/>
      <c r="I76" s="16" t="s">
        <v>5</v>
      </c>
      <c r="J76" s="46"/>
      <c r="K76" s="6"/>
      <c r="L76" s="6"/>
      <c r="M76" s="6"/>
      <c r="N76" s="6"/>
      <c r="O76" s="10">
        <v>1</v>
      </c>
      <c r="P76" s="8"/>
      <c r="Q76" s="53"/>
    </row>
    <row r="77" spans="1:17" x14ac:dyDescent="0.2">
      <c r="A77" s="18">
        <f t="shared" si="1"/>
        <v>71</v>
      </c>
      <c r="B77" s="11"/>
      <c r="C77" s="6"/>
      <c r="D77" s="9"/>
      <c r="E77" s="9"/>
      <c r="F77" s="46"/>
      <c r="G77" s="12"/>
      <c r="H77" s="9"/>
      <c r="I77" s="16" t="s">
        <v>5</v>
      </c>
      <c r="J77" s="46"/>
      <c r="K77" s="6"/>
      <c r="L77" s="6"/>
      <c r="M77" s="6"/>
      <c r="N77" s="6"/>
      <c r="O77" s="10">
        <v>1</v>
      </c>
      <c r="P77" s="8"/>
      <c r="Q77" s="53"/>
    </row>
    <row r="78" spans="1:17" x14ac:dyDescent="0.2">
      <c r="A78" s="18">
        <f t="shared" si="1"/>
        <v>72</v>
      </c>
      <c r="B78" s="11"/>
      <c r="C78" s="6"/>
      <c r="D78" s="9"/>
      <c r="E78" s="9"/>
      <c r="F78" s="46"/>
      <c r="G78" s="12"/>
      <c r="H78" s="9"/>
      <c r="I78" s="16" t="s">
        <v>5</v>
      </c>
      <c r="J78" s="46"/>
      <c r="K78" s="6"/>
      <c r="L78" s="6"/>
      <c r="M78" s="6"/>
      <c r="N78" s="6"/>
      <c r="O78" s="10">
        <v>1</v>
      </c>
      <c r="P78" s="8"/>
      <c r="Q78" s="53"/>
    </row>
    <row r="79" spans="1:17" x14ac:dyDescent="0.2">
      <c r="A79" s="18">
        <f t="shared" si="1"/>
        <v>73</v>
      </c>
      <c r="B79" s="11"/>
      <c r="C79" s="6"/>
      <c r="D79" s="9"/>
      <c r="E79" s="9"/>
      <c r="F79" s="46"/>
      <c r="G79" s="12"/>
      <c r="H79" s="9"/>
      <c r="I79" s="16" t="s">
        <v>5</v>
      </c>
      <c r="J79" s="46"/>
      <c r="K79" s="6"/>
      <c r="L79" s="6"/>
      <c r="M79" s="6"/>
      <c r="N79" s="6"/>
      <c r="O79" s="10">
        <v>1</v>
      </c>
      <c r="P79" s="8"/>
      <c r="Q79" s="53"/>
    </row>
    <row r="80" spans="1:17" x14ac:dyDescent="0.2">
      <c r="A80" s="18">
        <f t="shared" si="1"/>
        <v>74</v>
      </c>
      <c r="B80" s="11"/>
      <c r="C80" s="6"/>
      <c r="D80" s="9"/>
      <c r="E80" s="9"/>
      <c r="F80" s="46"/>
      <c r="G80" s="12"/>
      <c r="H80" s="9"/>
      <c r="I80" s="16" t="s">
        <v>5</v>
      </c>
      <c r="J80" s="46"/>
      <c r="K80" s="6"/>
      <c r="L80" s="6"/>
      <c r="M80" s="6"/>
      <c r="N80" s="6"/>
      <c r="O80" s="10">
        <v>1</v>
      </c>
      <c r="P80" s="8"/>
      <c r="Q80" s="53"/>
    </row>
    <row r="81" spans="1:17" x14ac:dyDescent="0.2">
      <c r="A81" s="18">
        <f t="shared" si="1"/>
        <v>75</v>
      </c>
      <c r="B81" s="11"/>
      <c r="C81" s="6"/>
      <c r="D81" s="9"/>
      <c r="E81" s="9"/>
      <c r="F81" s="46"/>
      <c r="G81" s="12"/>
      <c r="H81" s="9"/>
      <c r="I81" s="16" t="s">
        <v>5</v>
      </c>
      <c r="J81" s="46"/>
      <c r="K81" s="6"/>
      <c r="L81" s="6"/>
      <c r="M81" s="6"/>
      <c r="N81" s="6"/>
      <c r="O81" s="10">
        <v>1</v>
      </c>
      <c r="P81" s="8"/>
      <c r="Q81" s="53"/>
    </row>
    <row r="82" spans="1:17" x14ac:dyDescent="0.2">
      <c r="A82" s="18">
        <f t="shared" si="1"/>
        <v>76</v>
      </c>
      <c r="B82" s="11"/>
      <c r="C82" s="6"/>
      <c r="D82" s="9"/>
      <c r="E82" s="9"/>
      <c r="F82" s="46"/>
      <c r="G82" s="12"/>
      <c r="H82" s="9"/>
      <c r="I82" s="16" t="s">
        <v>5</v>
      </c>
      <c r="J82" s="46"/>
      <c r="K82" s="6"/>
      <c r="L82" s="6"/>
      <c r="M82" s="6"/>
      <c r="N82" s="6"/>
      <c r="O82" s="10">
        <v>1</v>
      </c>
      <c r="P82" s="8"/>
      <c r="Q82" s="53"/>
    </row>
    <row r="83" spans="1:17" x14ac:dyDescent="0.2">
      <c r="A83" s="18">
        <f t="shared" si="1"/>
        <v>77</v>
      </c>
      <c r="B83" s="11"/>
      <c r="C83" s="6"/>
      <c r="D83" s="9"/>
      <c r="E83" s="9"/>
      <c r="F83" s="46"/>
      <c r="G83" s="12"/>
      <c r="H83" s="9"/>
      <c r="I83" s="16" t="s">
        <v>5</v>
      </c>
      <c r="J83" s="46"/>
      <c r="K83" s="6"/>
      <c r="L83" s="6"/>
      <c r="M83" s="6"/>
      <c r="N83" s="6"/>
      <c r="O83" s="10">
        <v>1</v>
      </c>
      <c r="P83" s="8"/>
      <c r="Q83" s="53"/>
    </row>
    <row r="84" spans="1:17" x14ac:dyDescent="0.2">
      <c r="A84" s="18">
        <f t="shared" si="1"/>
        <v>78</v>
      </c>
      <c r="B84" s="11"/>
      <c r="C84" s="6"/>
      <c r="D84" s="9"/>
      <c r="E84" s="9"/>
      <c r="F84" s="46"/>
      <c r="G84" s="12"/>
      <c r="H84" s="9"/>
      <c r="I84" s="16" t="s">
        <v>5</v>
      </c>
      <c r="J84" s="46"/>
      <c r="K84" s="6"/>
      <c r="L84" s="6"/>
      <c r="M84" s="6"/>
      <c r="N84" s="6"/>
      <c r="O84" s="10">
        <v>1</v>
      </c>
      <c r="P84" s="8"/>
      <c r="Q84" s="53"/>
    </row>
    <row r="85" spans="1:17" x14ac:dyDescent="0.2">
      <c r="A85" s="18">
        <f t="shared" si="1"/>
        <v>79</v>
      </c>
      <c r="B85" s="11"/>
      <c r="C85" s="6"/>
      <c r="D85" s="9"/>
      <c r="E85" s="9"/>
      <c r="F85" s="46"/>
      <c r="G85" s="12"/>
      <c r="H85" s="9"/>
      <c r="I85" s="16" t="s">
        <v>5</v>
      </c>
      <c r="J85" s="46"/>
      <c r="K85" s="6"/>
      <c r="L85" s="6"/>
      <c r="M85" s="6"/>
      <c r="N85" s="6"/>
      <c r="O85" s="10">
        <v>1</v>
      </c>
      <c r="P85" s="8"/>
      <c r="Q85" s="53"/>
    </row>
    <row r="86" spans="1:17" x14ac:dyDescent="0.2">
      <c r="A86" s="18">
        <f t="shared" si="1"/>
        <v>80</v>
      </c>
      <c r="B86" s="11"/>
      <c r="C86" s="6"/>
      <c r="D86" s="9"/>
      <c r="E86" s="9"/>
      <c r="F86" s="46"/>
      <c r="G86" s="12"/>
      <c r="H86" s="9"/>
      <c r="I86" s="16" t="s">
        <v>5</v>
      </c>
      <c r="J86" s="46"/>
      <c r="K86" s="6"/>
      <c r="L86" s="6"/>
      <c r="M86" s="6"/>
      <c r="N86" s="6"/>
      <c r="O86" s="10">
        <v>1</v>
      </c>
      <c r="P86" s="8"/>
      <c r="Q86" s="53"/>
    </row>
    <row r="87" spans="1:17" x14ac:dyDescent="0.2">
      <c r="A87" s="18">
        <f t="shared" si="1"/>
        <v>81</v>
      </c>
      <c r="B87" s="11"/>
      <c r="C87" s="6"/>
      <c r="D87" s="9"/>
      <c r="E87" s="9"/>
      <c r="F87" s="46"/>
      <c r="G87" s="12"/>
      <c r="H87" s="9"/>
      <c r="I87" s="16" t="s">
        <v>5</v>
      </c>
      <c r="J87" s="46"/>
      <c r="K87" s="6"/>
      <c r="L87" s="6"/>
      <c r="M87" s="6"/>
      <c r="N87" s="6"/>
      <c r="O87" s="10">
        <v>1</v>
      </c>
      <c r="P87" s="8"/>
      <c r="Q87" s="53"/>
    </row>
    <row r="88" spans="1:17" x14ac:dyDescent="0.2">
      <c r="A88" s="18">
        <f t="shared" si="1"/>
        <v>82</v>
      </c>
      <c r="B88" s="11"/>
      <c r="C88" s="6"/>
      <c r="D88" s="9"/>
      <c r="E88" s="9"/>
      <c r="F88" s="46"/>
      <c r="G88" s="12"/>
      <c r="H88" s="9"/>
      <c r="I88" s="16" t="s">
        <v>5</v>
      </c>
      <c r="J88" s="46"/>
      <c r="K88" s="6"/>
      <c r="L88" s="6"/>
      <c r="M88" s="6"/>
      <c r="N88" s="6"/>
      <c r="O88" s="10">
        <v>1</v>
      </c>
      <c r="P88" s="8"/>
      <c r="Q88" s="53"/>
    </row>
    <row r="89" spans="1:17" x14ac:dyDescent="0.2">
      <c r="A89" s="18">
        <f t="shared" si="1"/>
        <v>83</v>
      </c>
      <c r="B89" s="11"/>
      <c r="C89" s="6"/>
      <c r="D89" s="9"/>
      <c r="E89" s="9"/>
      <c r="F89" s="46"/>
      <c r="G89" s="12"/>
      <c r="H89" s="9"/>
      <c r="I89" s="16" t="s">
        <v>5</v>
      </c>
      <c r="J89" s="46"/>
      <c r="K89" s="6"/>
      <c r="L89" s="6"/>
      <c r="M89" s="6"/>
      <c r="N89" s="6"/>
      <c r="O89" s="10">
        <v>1</v>
      </c>
      <c r="P89" s="8"/>
      <c r="Q89" s="53"/>
    </row>
    <row r="90" spans="1:17" x14ac:dyDescent="0.2">
      <c r="A90" s="18">
        <f t="shared" si="1"/>
        <v>84</v>
      </c>
      <c r="B90" s="11"/>
      <c r="C90" s="6"/>
      <c r="D90" s="9"/>
      <c r="E90" s="9"/>
      <c r="F90" s="46"/>
      <c r="G90" s="12"/>
      <c r="H90" s="9"/>
      <c r="I90" s="16" t="s">
        <v>5</v>
      </c>
      <c r="J90" s="46"/>
      <c r="K90" s="6"/>
      <c r="L90" s="6"/>
      <c r="M90" s="6"/>
      <c r="N90" s="6"/>
      <c r="O90" s="10">
        <v>1</v>
      </c>
      <c r="P90" s="8"/>
      <c r="Q90" s="53"/>
    </row>
    <row r="91" spans="1:17" x14ac:dyDescent="0.2">
      <c r="A91" s="18">
        <f t="shared" si="1"/>
        <v>85</v>
      </c>
      <c r="B91" s="11"/>
      <c r="C91" s="6"/>
      <c r="D91" s="9"/>
      <c r="E91" s="9"/>
      <c r="F91" s="46"/>
      <c r="G91" s="12"/>
      <c r="H91" s="9"/>
      <c r="I91" s="16" t="s">
        <v>5</v>
      </c>
      <c r="J91" s="46"/>
      <c r="K91" s="6"/>
      <c r="L91" s="6"/>
      <c r="M91" s="6"/>
      <c r="N91" s="6"/>
      <c r="O91" s="10">
        <v>1</v>
      </c>
      <c r="P91" s="8"/>
      <c r="Q91" s="53"/>
    </row>
    <row r="92" spans="1:17" x14ac:dyDescent="0.2">
      <c r="A92" s="18">
        <f t="shared" si="1"/>
        <v>86</v>
      </c>
      <c r="B92" s="11"/>
      <c r="C92" s="6"/>
      <c r="D92" s="9"/>
      <c r="E92" s="9"/>
      <c r="F92" s="46"/>
      <c r="G92" s="12"/>
      <c r="H92" s="9"/>
      <c r="I92" s="16" t="s">
        <v>5</v>
      </c>
      <c r="J92" s="46"/>
      <c r="K92" s="6"/>
      <c r="L92" s="6"/>
      <c r="M92" s="6"/>
      <c r="N92" s="6"/>
      <c r="O92" s="10">
        <v>1</v>
      </c>
      <c r="P92" s="8"/>
      <c r="Q92" s="53"/>
    </row>
    <row r="93" spans="1:17" x14ac:dyDescent="0.2">
      <c r="A93" s="18">
        <f t="shared" si="1"/>
        <v>87</v>
      </c>
      <c r="B93" s="11"/>
      <c r="C93" s="6"/>
      <c r="D93" s="9"/>
      <c r="E93" s="9"/>
      <c r="F93" s="46"/>
      <c r="G93" s="12"/>
      <c r="H93" s="9"/>
      <c r="I93" s="16" t="s">
        <v>5</v>
      </c>
      <c r="J93" s="46"/>
      <c r="K93" s="6"/>
      <c r="L93" s="6"/>
      <c r="M93" s="6"/>
      <c r="N93" s="6"/>
      <c r="O93" s="10">
        <v>1</v>
      </c>
      <c r="P93" s="8"/>
      <c r="Q93" s="53"/>
    </row>
    <row r="94" spans="1:17" x14ac:dyDescent="0.2">
      <c r="A94" s="18">
        <f t="shared" si="1"/>
        <v>88</v>
      </c>
      <c r="B94" s="11"/>
      <c r="C94" s="6"/>
      <c r="D94" s="9"/>
      <c r="E94" s="9"/>
      <c r="F94" s="46"/>
      <c r="G94" s="12"/>
      <c r="H94" s="9"/>
      <c r="I94" s="16" t="s">
        <v>5</v>
      </c>
      <c r="J94" s="46"/>
      <c r="K94" s="6"/>
      <c r="L94" s="6"/>
      <c r="M94" s="6"/>
      <c r="N94" s="6"/>
      <c r="O94" s="10">
        <v>1</v>
      </c>
      <c r="P94" s="8"/>
      <c r="Q94" s="53"/>
    </row>
    <row r="95" spans="1:17" x14ac:dyDescent="0.2">
      <c r="A95" s="18">
        <f t="shared" si="1"/>
        <v>89</v>
      </c>
      <c r="B95" s="11"/>
      <c r="C95" s="6"/>
      <c r="D95" s="9"/>
      <c r="E95" s="9"/>
      <c r="F95" s="46"/>
      <c r="G95" s="12"/>
      <c r="H95" s="9"/>
      <c r="I95" s="16" t="s">
        <v>5</v>
      </c>
      <c r="J95" s="46"/>
      <c r="K95" s="6"/>
      <c r="L95" s="6"/>
      <c r="M95" s="6"/>
      <c r="N95" s="6"/>
      <c r="O95" s="10">
        <v>1</v>
      </c>
      <c r="P95" s="8"/>
      <c r="Q95" s="53"/>
    </row>
    <row r="96" spans="1:17" x14ac:dyDescent="0.2">
      <c r="A96" s="18">
        <f t="shared" si="1"/>
        <v>90</v>
      </c>
      <c r="B96" s="11"/>
      <c r="C96" s="6"/>
      <c r="D96" s="9"/>
      <c r="E96" s="9"/>
      <c r="F96" s="46"/>
      <c r="G96" s="12"/>
      <c r="H96" s="9"/>
      <c r="I96" s="16" t="s">
        <v>5</v>
      </c>
      <c r="J96" s="46"/>
      <c r="K96" s="6"/>
      <c r="L96" s="6"/>
      <c r="M96" s="6"/>
      <c r="N96" s="6"/>
      <c r="O96" s="10">
        <v>1</v>
      </c>
      <c r="P96" s="8"/>
      <c r="Q96" s="53"/>
    </row>
    <row r="97" spans="1:17" x14ac:dyDescent="0.2">
      <c r="A97" s="18">
        <f t="shared" si="1"/>
        <v>91</v>
      </c>
      <c r="B97" s="11"/>
      <c r="C97" s="6"/>
      <c r="D97" s="9"/>
      <c r="E97" s="9"/>
      <c r="F97" s="46"/>
      <c r="G97" s="12"/>
      <c r="H97" s="9"/>
      <c r="I97" s="16" t="s">
        <v>5</v>
      </c>
      <c r="J97" s="46"/>
      <c r="K97" s="6"/>
      <c r="L97" s="6"/>
      <c r="M97" s="6"/>
      <c r="N97" s="6"/>
      <c r="O97" s="10">
        <v>1</v>
      </c>
      <c r="P97" s="8"/>
      <c r="Q97" s="53"/>
    </row>
    <row r="98" spans="1:17" x14ac:dyDescent="0.2">
      <c r="A98" s="18">
        <f t="shared" si="1"/>
        <v>92</v>
      </c>
      <c r="B98" s="11"/>
      <c r="C98" s="6"/>
      <c r="D98" s="9"/>
      <c r="E98" s="9"/>
      <c r="F98" s="46"/>
      <c r="G98" s="12"/>
      <c r="H98" s="9"/>
      <c r="I98" s="16" t="s">
        <v>5</v>
      </c>
      <c r="J98" s="46"/>
      <c r="K98" s="6"/>
      <c r="L98" s="6"/>
      <c r="M98" s="6"/>
      <c r="N98" s="6"/>
      <c r="O98" s="10">
        <v>1</v>
      </c>
      <c r="P98" s="8"/>
      <c r="Q98" s="53"/>
    </row>
    <row r="99" spans="1:17" x14ac:dyDescent="0.2">
      <c r="A99" s="18">
        <f t="shared" si="1"/>
        <v>93</v>
      </c>
      <c r="B99" s="11"/>
      <c r="C99" s="6"/>
      <c r="D99" s="9"/>
      <c r="E99" s="9"/>
      <c r="F99" s="46"/>
      <c r="G99" s="12"/>
      <c r="H99" s="9"/>
      <c r="I99" s="16" t="s">
        <v>5</v>
      </c>
      <c r="J99" s="46"/>
      <c r="K99" s="6"/>
      <c r="L99" s="6"/>
      <c r="M99" s="6"/>
      <c r="N99" s="6"/>
      <c r="O99" s="10">
        <v>1</v>
      </c>
      <c r="P99" s="8"/>
      <c r="Q99" s="53"/>
    </row>
    <row r="100" spans="1:17" x14ac:dyDescent="0.2">
      <c r="A100" s="18">
        <f t="shared" si="1"/>
        <v>94</v>
      </c>
      <c r="B100" s="11"/>
      <c r="C100" s="6"/>
      <c r="D100" s="9"/>
      <c r="E100" s="9"/>
      <c r="F100" s="46"/>
      <c r="G100" s="12"/>
      <c r="H100" s="9"/>
      <c r="I100" s="16" t="s">
        <v>5</v>
      </c>
      <c r="J100" s="46"/>
      <c r="K100" s="6"/>
      <c r="L100" s="6"/>
      <c r="M100" s="6"/>
      <c r="N100" s="6"/>
      <c r="O100" s="10">
        <v>1</v>
      </c>
      <c r="P100" s="8"/>
      <c r="Q100" s="53"/>
    </row>
    <row r="101" spans="1:17" x14ac:dyDescent="0.2">
      <c r="A101" s="18">
        <f t="shared" si="1"/>
        <v>95</v>
      </c>
      <c r="B101" s="11"/>
      <c r="C101" s="6"/>
      <c r="D101" s="9"/>
      <c r="E101" s="9"/>
      <c r="F101" s="46"/>
      <c r="G101" s="12"/>
      <c r="H101" s="9"/>
      <c r="I101" s="16" t="s">
        <v>5</v>
      </c>
      <c r="J101" s="46"/>
      <c r="K101" s="6"/>
      <c r="L101" s="6"/>
      <c r="M101" s="6"/>
      <c r="N101" s="6"/>
      <c r="O101" s="10">
        <v>1</v>
      </c>
      <c r="P101" s="8"/>
      <c r="Q101" s="53"/>
    </row>
    <row r="102" spans="1:17" x14ac:dyDescent="0.2">
      <c r="A102" s="18">
        <f t="shared" si="1"/>
        <v>96</v>
      </c>
      <c r="B102" s="11"/>
      <c r="C102" s="6"/>
      <c r="D102" s="9"/>
      <c r="E102" s="9"/>
      <c r="F102" s="46"/>
      <c r="G102" s="12"/>
      <c r="H102" s="9"/>
      <c r="I102" s="16" t="s">
        <v>5</v>
      </c>
      <c r="J102" s="46"/>
      <c r="K102" s="6"/>
      <c r="L102" s="6"/>
      <c r="M102" s="6"/>
      <c r="N102" s="6"/>
      <c r="O102" s="10">
        <v>1</v>
      </c>
      <c r="P102" s="8"/>
      <c r="Q102" s="53"/>
    </row>
    <row r="103" spans="1:17" x14ac:dyDescent="0.2">
      <c r="A103" s="18">
        <f t="shared" si="1"/>
        <v>97</v>
      </c>
      <c r="B103" s="11"/>
      <c r="C103" s="6"/>
      <c r="D103" s="9"/>
      <c r="E103" s="9"/>
      <c r="F103" s="46"/>
      <c r="G103" s="12"/>
      <c r="H103" s="9"/>
      <c r="I103" s="16" t="s">
        <v>5</v>
      </c>
      <c r="J103" s="46"/>
      <c r="K103" s="6"/>
      <c r="L103" s="6"/>
      <c r="M103" s="6"/>
      <c r="N103" s="6"/>
      <c r="O103" s="10">
        <v>1</v>
      </c>
      <c r="P103" s="8"/>
      <c r="Q103" s="53"/>
    </row>
    <row r="104" spans="1:17" x14ac:dyDescent="0.2">
      <c r="A104" s="18">
        <f t="shared" si="1"/>
        <v>98</v>
      </c>
      <c r="B104" s="11"/>
      <c r="C104" s="6"/>
      <c r="D104" s="9"/>
      <c r="E104" s="9"/>
      <c r="F104" s="46"/>
      <c r="G104" s="12"/>
      <c r="H104" s="9"/>
      <c r="I104" s="16" t="s">
        <v>5</v>
      </c>
      <c r="J104" s="46"/>
      <c r="K104" s="6"/>
      <c r="L104" s="6"/>
      <c r="M104" s="6"/>
      <c r="N104" s="6"/>
      <c r="O104" s="10">
        <v>1</v>
      </c>
      <c r="P104" s="8"/>
      <c r="Q104" s="53"/>
    </row>
    <row r="105" spans="1:17" x14ac:dyDescent="0.2">
      <c r="A105" s="18">
        <f t="shared" si="1"/>
        <v>99</v>
      </c>
      <c r="B105" s="11"/>
      <c r="C105" s="6"/>
      <c r="D105" s="9"/>
      <c r="E105" s="9"/>
      <c r="F105" s="46"/>
      <c r="G105" s="12"/>
      <c r="H105" s="9"/>
      <c r="I105" s="16" t="s">
        <v>5</v>
      </c>
      <c r="J105" s="46"/>
      <c r="K105" s="6"/>
      <c r="L105" s="6"/>
      <c r="M105" s="6"/>
      <c r="N105" s="6"/>
      <c r="O105" s="10">
        <v>1</v>
      </c>
      <c r="P105" s="8"/>
      <c r="Q105" s="53"/>
    </row>
    <row r="106" spans="1:17" x14ac:dyDescent="0.2">
      <c r="A106" s="18">
        <f t="shared" si="1"/>
        <v>100</v>
      </c>
      <c r="B106" s="11"/>
      <c r="C106" s="6"/>
      <c r="D106" s="9"/>
      <c r="E106" s="9"/>
      <c r="F106" s="46"/>
      <c r="G106" s="12"/>
      <c r="H106" s="9"/>
      <c r="I106" s="16" t="s">
        <v>5</v>
      </c>
      <c r="J106" s="46"/>
      <c r="K106" s="6"/>
      <c r="L106" s="6"/>
      <c r="M106" s="6"/>
      <c r="N106" s="6"/>
      <c r="O106" s="10">
        <v>1</v>
      </c>
      <c r="P106" s="8"/>
      <c r="Q106" s="53"/>
    </row>
    <row r="107" spans="1:17" x14ac:dyDescent="0.2">
      <c r="A107" s="18">
        <f t="shared" si="1"/>
        <v>101</v>
      </c>
      <c r="B107" s="11"/>
      <c r="C107" s="6"/>
      <c r="D107" s="9"/>
      <c r="E107" s="9"/>
      <c r="F107" s="46"/>
      <c r="G107" s="12"/>
      <c r="H107" s="9"/>
      <c r="I107" s="16" t="s">
        <v>5</v>
      </c>
      <c r="J107" s="46"/>
      <c r="K107" s="6"/>
      <c r="L107" s="6"/>
      <c r="M107" s="6"/>
      <c r="N107" s="6"/>
      <c r="O107" s="10">
        <v>1</v>
      </c>
      <c r="P107" s="8"/>
      <c r="Q107" s="53"/>
    </row>
    <row r="108" spans="1:17" x14ac:dyDescent="0.2">
      <c r="A108" s="18">
        <f t="shared" si="1"/>
        <v>102</v>
      </c>
      <c r="B108" s="11"/>
      <c r="C108" s="6"/>
      <c r="D108" s="9"/>
      <c r="E108" s="9"/>
      <c r="F108" s="46"/>
      <c r="G108" s="12"/>
      <c r="H108" s="9"/>
      <c r="I108" s="16" t="s">
        <v>5</v>
      </c>
      <c r="J108" s="46"/>
      <c r="K108" s="6"/>
      <c r="L108" s="6"/>
      <c r="M108" s="6"/>
      <c r="N108" s="6"/>
      <c r="O108" s="10">
        <v>1</v>
      </c>
      <c r="P108" s="8"/>
      <c r="Q108" s="53"/>
    </row>
    <row r="109" spans="1:17" x14ac:dyDescent="0.2">
      <c r="A109" s="18">
        <f t="shared" si="1"/>
        <v>103</v>
      </c>
      <c r="B109" s="11"/>
      <c r="C109" s="6"/>
      <c r="D109" s="9"/>
      <c r="E109" s="9"/>
      <c r="F109" s="46"/>
      <c r="G109" s="12"/>
      <c r="H109" s="9"/>
      <c r="I109" s="16" t="s">
        <v>5</v>
      </c>
      <c r="J109" s="46"/>
      <c r="K109" s="6"/>
      <c r="L109" s="6"/>
      <c r="M109" s="6"/>
      <c r="N109" s="6"/>
      <c r="O109" s="10">
        <v>1</v>
      </c>
      <c r="P109" s="8"/>
      <c r="Q109" s="53"/>
    </row>
    <row r="110" spans="1:17" x14ac:dyDescent="0.2">
      <c r="A110" s="18">
        <f t="shared" si="1"/>
        <v>104</v>
      </c>
      <c r="B110" s="11"/>
      <c r="C110" s="6"/>
      <c r="D110" s="9"/>
      <c r="E110" s="9"/>
      <c r="F110" s="46"/>
      <c r="G110" s="12"/>
      <c r="H110" s="9"/>
      <c r="I110" s="16" t="s">
        <v>5</v>
      </c>
      <c r="J110" s="46"/>
      <c r="K110" s="6"/>
      <c r="L110" s="6"/>
      <c r="M110" s="6"/>
      <c r="N110" s="6"/>
      <c r="O110" s="10">
        <v>1</v>
      </c>
      <c r="P110" s="8"/>
      <c r="Q110" s="53"/>
    </row>
    <row r="111" spans="1:17" x14ac:dyDescent="0.2">
      <c r="A111" s="18">
        <f t="shared" si="1"/>
        <v>105</v>
      </c>
      <c r="B111" s="11"/>
      <c r="C111" s="6"/>
      <c r="D111" s="9"/>
      <c r="E111" s="9"/>
      <c r="F111" s="46"/>
      <c r="G111" s="12"/>
      <c r="H111" s="9"/>
      <c r="I111" s="16" t="s">
        <v>5</v>
      </c>
      <c r="J111" s="46"/>
      <c r="K111" s="6"/>
      <c r="L111" s="6"/>
      <c r="M111" s="6"/>
      <c r="N111" s="6"/>
      <c r="O111" s="10">
        <v>1</v>
      </c>
      <c r="P111" s="8"/>
      <c r="Q111" s="53"/>
    </row>
    <row r="112" spans="1:17" x14ac:dyDescent="0.2">
      <c r="A112" s="18">
        <f t="shared" si="1"/>
        <v>106</v>
      </c>
      <c r="B112" s="11"/>
      <c r="C112" s="6"/>
      <c r="D112" s="9"/>
      <c r="E112" s="9"/>
      <c r="F112" s="46"/>
      <c r="G112" s="12"/>
      <c r="H112" s="9"/>
      <c r="I112" s="16" t="s">
        <v>5</v>
      </c>
      <c r="J112" s="46"/>
      <c r="K112" s="6"/>
      <c r="L112" s="6"/>
      <c r="M112" s="6"/>
      <c r="N112" s="6"/>
      <c r="O112" s="10">
        <v>1</v>
      </c>
      <c r="P112" s="8"/>
      <c r="Q112" s="53"/>
    </row>
    <row r="113" spans="1:17" x14ac:dyDescent="0.2">
      <c r="A113" s="18">
        <f t="shared" si="1"/>
        <v>107</v>
      </c>
      <c r="B113" s="11"/>
      <c r="C113" s="6"/>
      <c r="D113" s="9"/>
      <c r="E113" s="9"/>
      <c r="F113" s="46"/>
      <c r="G113" s="12"/>
      <c r="H113" s="9"/>
      <c r="I113" s="16" t="s">
        <v>5</v>
      </c>
      <c r="J113" s="46"/>
      <c r="K113" s="6"/>
      <c r="L113" s="6"/>
      <c r="M113" s="6"/>
      <c r="N113" s="6"/>
      <c r="O113" s="10">
        <v>1</v>
      </c>
      <c r="P113" s="8"/>
      <c r="Q113" s="53"/>
    </row>
    <row r="114" spans="1:17" x14ac:dyDescent="0.2">
      <c r="A114" s="18">
        <f t="shared" si="1"/>
        <v>108</v>
      </c>
      <c r="B114" s="11"/>
      <c r="C114" s="6"/>
      <c r="D114" s="9"/>
      <c r="E114" s="9"/>
      <c r="F114" s="46"/>
      <c r="G114" s="12"/>
      <c r="H114" s="9"/>
      <c r="I114" s="16" t="s">
        <v>5</v>
      </c>
      <c r="J114" s="46"/>
      <c r="K114" s="6"/>
      <c r="L114" s="6"/>
      <c r="M114" s="6"/>
      <c r="N114" s="6"/>
      <c r="O114" s="10">
        <v>1</v>
      </c>
      <c r="P114" s="8"/>
      <c r="Q114" s="53"/>
    </row>
    <row r="115" spans="1:17" x14ac:dyDescent="0.2">
      <c r="A115" s="18">
        <f t="shared" si="1"/>
        <v>109</v>
      </c>
      <c r="B115" s="11"/>
      <c r="C115" s="6"/>
      <c r="D115" s="9"/>
      <c r="E115" s="9"/>
      <c r="F115" s="46"/>
      <c r="G115" s="12"/>
      <c r="H115" s="9"/>
      <c r="I115" s="16" t="s">
        <v>5</v>
      </c>
      <c r="J115" s="46"/>
      <c r="K115" s="6"/>
      <c r="L115" s="6"/>
      <c r="M115" s="6"/>
      <c r="N115" s="6"/>
      <c r="O115" s="10">
        <v>1</v>
      </c>
      <c r="P115" s="8"/>
      <c r="Q115" s="53"/>
    </row>
    <row r="116" spans="1:17" x14ac:dyDescent="0.2">
      <c r="A116" s="18">
        <f t="shared" si="1"/>
        <v>110</v>
      </c>
      <c r="B116" s="11"/>
      <c r="C116" s="6"/>
      <c r="D116" s="9"/>
      <c r="E116" s="9"/>
      <c r="F116" s="46"/>
      <c r="G116" s="12"/>
      <c r="H116" s="9"/>
      <c r="I116" s="16" t="s">
        <v>5</v>
      </c>
      <c r="J116" s="46"/>
      <c r="K116" s="6"/>
      <c r="L116" s="6"/>
      <c r="M116" s="6"/>
      <c r="N116" s="6"/>
      <c r="O116" s="10">
        <v>1</v>
      </c>
      <c r="P116" s="8"/>
      <c r="Q116" s="53"/>
    </row>
    <row r="117" spans="1:17" x14ac:dyDescent="0.2">
      <c r="A117" s="18">
        <f t="shared" si="1"/>
        <v>111</v>
      </c>
      <c r="B117" s="11"/>
      <c r="C117" s="6"/>
      <c r="D117" s="9"/>
      <c r="E117" s="9"/>
      <c r="F117" s="46"/>
      <c r="G117" s="12"/>
      <c r="H117" s="9"/>
      <c r="I117" s="16" t="s">
        <v>5</v>
      </c>
      <c r="J117" s="46"/>
      <c r="K117" s="6"/>
      <c r="L117" s="6"/>
      <c r="M117" s="6"/>
      <c r="N117" s="6"/>
      <c r="O117" s="10">
        <v>1</v>
      </c>
      <c r="P117" s="8"/>
      <c r="Q117" s="53"/>
    </row>
    <row r="118" spans="1:17" x14ac:dyDescent="0.2">
      <c r="A118" s="18">
        <f t="shared" si="1"/>
        <v>112</v>
      </c>
      <c r="B118" s="11"/>
      <c r="C118" s="6"/>
      <c r="D118" s="9"/>
      <c r="E118" s="9"/>
      <c r="F118" s="46"/>
      <c r="G118" s="12"/>
      <c r="H118" s="9"/>
      <c r="I118" s="16" t="s">
        <v>5</v>
      </c>
      <c r="J118" s="46"/>
      <c r="K118" s="6"/>
      <c r="L118" s="6"/>
      <c r="M118" s="6"/>
      <c r="N118" s="6"/>
      <c r="O118" s="10">
        <v>1</v>
      </c>
      <c r="P118" s="8"/>
      <c r="Q118" s="53"/>
    </row>
    <row r="119" spans="1:17" x14ac:dyDescent="0.2">
      <c r="A119" s="18">
        <f t="shared" si="1"/>
        <v>113</v>
      </c>
      <c r="B119" s="11"/>
      <c r="C119" s="6"/>
      <c r="D119" s="9"/>
      <c r="E119" s="9"/>
      <c r="F119" s="46"/>
      <c r="G119" s="12"/>
      <c r="H119" s="9"/>
      <c r="I119" s="16" t="s">
        <v>5</v>
      </c>
      <c r="J119" s="46"/>
      <c r="K119" s="6"/>
      <c r="L119" s="6"/>
      <c r="M119" s="6"/>
      <c r="N119" s="6"/>
      <c r="O119" s="10">
        <v>1</v>
      </c>
      <c r="P119" s="8"/>
      <c r="Q119" s="53"/>
    </row>
    <row r="120" spans="1:17" x14ac:dyDescent="0.2">
      <c r="A120" s="18">
        <f t="shared" si="1"/>
        <v>114</v>
      </c>
      <c r="B120" s="11"/>
      <c r="C120" s="6"/>
      <c r="D120" s="9"/>
      <c r="E120" s="9"/>
      <c r="F120" s="46"/>
      <c r="G120" s="12"/>
      <c r="H120" s="9"/>
      <c r="I120" s="16" t="s">
        <v>5</v>
      </c>
      <c r="J120" s="46"/>
      <c r="K120" s="6"/>
      <c r="L120" s="6"/>
      <c r="M120" s="6"/>
      <c r="N120" s="6"/>
      <c r="O120" s="10">
        <v>1</v>
      </c>
      <c r="P120" s="8"/>
      <c r="Q120" s="53"/>
    </row>
    <row r="121" spans="1:17" x14ac:dyDescent="0.2">
      <c r="A121" s="18">
        <f t="shared" si="1"/>
        <v>115</v>
      </c>
      <c r="B121" s="11"/>
      <c r="C121" s="6"/>
      <c r="D121" s="9"/>
      <c r="E121" s="9"/>
      <c r="F121" s="46"/>
      <c r="G121" s="12"/>
      <c r="H121" s="9"/>
      <c r="I121" s="16" t="s">
        <v>5</v>
      </c>
      <c r="J121" s="46"/>
      <c r="K121" s="6"/>
      <c r="L121" s="6"/>
      <c r="M121" s="6"/>
      <c r="N121" s="6"/>
      <c r="O121" s="10">
        <v>1</v>
      </c>
      <c r="P121" s="8"/>
      <c r="Q121" s="53"/>
    </row>
    <row r="122" spans="1:17" x14ac:dyDescent="0.2">
      <c r="A122" s="18">
        <f t="shared" si="1"/>
        <v>116</v>
      </c>
      <c r="B122" s="11"/>
      <c r="C122" s="6"/>
      <c r="D122" s="9"/>
      <c r="E122" s="9"/>
      <c r="F122" s="46"/>
      <c r="G122" s="12"/>
      <c r="H122" s="9"/>
      <c r="I122" s="16" t="s">
        <v>5</v>
      </c>
      <c r="J122" s="46"/>
      <c r="K122" s="6"/>
      <c r="L122" s="6"/>
      <c r="M122" s="6"/>
      <c r="N122" s="6"/>
      <c r="O122" s="10">
        <v>1</v>
      </c>
      <c r="P122" s="8"/>
      <c r="Q122" s="53"/>
    </row>
    <row r="123" spans="1:17" x14ac:dyDescent="0.2">
      <c r="A123" s="18">
        <f t="shared" si="1"/>
        <v>117</v>
      </c>
      <c r="B123" s="11"/>
      <c r="C123" s="6"/>
      <c r="D123" s="9"/>
      <c r="E123" s="9"/>
      <c r="F123" s="46"/>
      <c r="G123" s="12"/>
      <c r="H123" s="9"/>
      <c r="I123" s="16" t="s">
        <v>5</v>
      </c>
      <c r="J123" s="46"/>
      <c r="K123" s="6"/>
      <c r="L123" s="6"/>
      <c r="M123" s="6"/>
      <c r="N123" s="6"/>
      <c r="O123" s="10">
        <v>1</v>
      </c>
      <c r="P123" s="8"/>
      <c r="Q123" s="53"/>
    </row>
    <row r="124" spans="1:17" x14ac:dyDescent="0.2">
      <c r="A124" s="18">
        <f t="shared" si="1"/>
        <v>118</v>
      </c>
      <c r="B124" s="11"/>
      <c r="C124" s="6"/>
      <c r="D124" s="9"/>
      <c r="E124" s="9"/>
      <c r="F124" s="46"/>
      <c r="G124" s="12"/>
      <c r="H124" s="9"/>
      <c r="I124" s="16" t="s">
        <v>5</v>
      </c>
      <c r="J124" s="46"/>
      <c r="K124" s="6"/>
      <c r="L124" s="6"/>
      <c r="M124" s="6"/>
      <c r="N124" s="6"/>
      <c r="O124" s="10">
        <v>1</v>
      </c>
      <c r="P124" s="8"/>
      <c r="Q124" s="53"/>
    </row>
    <row r="125" spans="1:17" x14ac:dyDescent="0.2">
      <c r="A125" s="18">
        <f t="shared" si="1"/>
        <v>119</v>
      </c>
      <c r="B125" s="11"/>
      <c r="C125" s="6"/>
      <c r="D125" s="9"/>
      <c r="E125" s="9"/>
      <c r="F125" s="46"/>
      <c r="G125" s="12"/>
      <c r="H125" s="9"/>
      <c r="I125" s="16" t="s">
        <v>5</v>
      </c>
      <c r="J125" s="46"/>
      <c r="K125" s="6"/>
      <c r="L125" s="6"/>
      <c r="M125" s="6"/>
      <c r="N125" s="6"/>
      <c r="O125" s="10">
        <v>1</v>
      </c>
      <c r="P125" s="8"/>
      <c r="Q125" s="53"/>
    </row>
    <row r="126" spans="1:17" x14ac:dyDescent="0.2">
      <c r="A126" s="18">
        <f t="shared" si="1"/>
        <v>120</v>
      </c>
      <c r="B126" s="11"/>
      <c r="C126" s="6"/>
      <c r="D126" s="9"/>
      <c r="E126" s="9"/>
      <c r="F126" s="46"/>
      <c r="G126" s="12"/>
      <c r="H126" s="9"/>
      <c r="I126" s="16" t="s">
        <v>5</v>
      </c>
      <c r="J126" s="46"/>
      <c r="K126" s="6"/>
      <c r="L126" s="6"/>
      <c r="M126" s="6"/>
      <c r="N126" s="6"/>
      <c r="O126" s="10">
        <v>1</v>
      </c>
      <c r="P126" s="8"/>
      <c r="Q126" s="53"/>
    </row>
    <row r="127" spans="1:17" x14ac:dyDescent="0.2">
      <c r="A127" s="18">
        <f t="shared" si="1"/>
        <v>121</v>
      </c>
      <c r="B127" s="11"/>
      <c r="C127" s="6"/>
      <c r="D127" s="9"/>
      <c r="E127" s="9"/>
      <c r="F127" s="46"/>
      <c r="G127" s="12"/>
      <c r="H127" s="9"/>
      <c r="I127" s="16" t="s">
        <v>5</v>
      </c>
      <c r="J127" s="46"/>
      <c r="K127" s="6"/>
      <c r="L127" s="6"/>
      <c r="M127" s="6"/>
      <c r="N127" s="6"/>
      <c r="O127" s="10">
        <v>1</v>
      </c>
      <c r="P127" s="8"/>
      <c r="Q127" s="53"/>
    </row>
    <row r="128" spans="1:17" x14ac:dyDescent="0.2">
      <c r="A128" s="18">
        <f t="shared" si="1"/>
        <v>122</v>
      </c>
      <c r="B128" s="11"/>
      <c r="C128" s="6"/>
      <c r="D128" s="9"/>
      <c r="E128" s="9"/>
      <c r="F128" s="46"/>
      <c r="G128" s="12"/>
      <c r="H128" s="9"/>
      <c r="I128" s="16" t="s">
        <v>5</v>
      </c>
      <c r="J128" s="46"/>
      <c r="K128" s="6"/>
      <c r="L128" s="6"/>
      <c r="M128" s="6"/>
      <c r="N128" s="6"/>
      <c r="O128" s="10">
        <v>1</v>
      </c>
      <c r="P128" s="8"/>
      <c r="Q128" s="53"/>
    </row>
    <row r="129" spans="1:17" x14ac:dyDescent="0.2">
      <c r="A129" s="18">
        <f t="shared" si="1"/>
        <v>123</v>
      </c>
      <c r="B129" s="11"/>
      <c r="C129" s="6"/>
      <c r="D129" s="9"/>
      <c r="E129" s="9"/>
      <c r="F129" s="46"/>
      <c r="G129" s="12"/>
      <c r="H129" s="9"/>
      <c r="I129" s="16" t="s">
        <v>5</v>
      </c>
      <c r="J129" s="46"/>
      <c r="K129" s="6"/>
      <c r="L129" s="6"/>
      <c r="M129" s="6"/>
      <c r="N129" s="6"/>
      <c r="O129" s="10">
        <v>1</v>
      </c>
      <c r="P129" s="8"/>
      <c r="Q129" s="53"/>
    </row>
    <row r="130" spans="1:17" x14ac:dyDescent="0.2">
      <c r="A130" s="18">
        <f t="shared" si="1"/>
        <v>124</v>
      </c>
      <c r="B130" s="11"/>
      <c r="C130" s="6"/>
      <c r="D130" s="9"/>
      <c r="E130" s="9"/>
      <c r="F130" s="46"/>
      <c r="G130" s="12"/>
      <c r="H130" s="9"/>
      <c r="I130" s="16" t="s">
        <v>5</v>
      </c>
      <c r="J130" s="46"/>
      <c r="K130" s="6"/>
      <c r="L130" s="6"/>
      <c r="M130" s="6"/>
      <c r="N130" s="6"/>
      <c r="O130" s="10">
        <v>1</v>
      </c>
      <c r="P130" s="8"/>
      <c r="Q130" s="53"/>
    </row>
    <row r="131" spans="1:17" x14ac:dyDescent="0.2">
      <c r="A131" s="18">
        <f t="shared" si="1"/>
        <v>125</v>
      </c>
      <c r="B131" s="11"/>
      <c r="C131" s="6"/>
      <c r="D131" s="9"/>
      <c r="E131" s="9"/>
      <c r="F131" s="46"/>
      <c r="G131" s="12"/>
      <c r="H131" s="9"/>
      <c r="I131" s="16" t="s">
        <v>5</v>
      </c>
      <c r="J131" s="46"/>
      <c r="K131" s="6"/>
      <c r="L131" s="6"/>
      <c r="M131" s="6"/>
      <c r="N131" s="6"/>
      <c r="O131" s="10">
        <v>1</v>
      </c>
      <c r="P131" s="8"/>
      <c r="Q131" s="53"/>
    </row>
    <row r="132" spans="1:17" x14ac:dyDescent="0.2">
      <c r="A132" s="18">
        <f t="shared" si="1"/>
        <v>126</v>
      </c>
      <c r="B132" s="11"/>
      <c r="C132" s="6"/>
      <c r="D132" s="9"/>
      <c r="E132" s="9"/>
      <c r="F132" s="46"/>
      <c r="G132" s="12"/>
      <c r="H132" s="9"/>
      <c r="I132" s="16" t="s">
        <v>5</v>
      </c>
      <c r="J132" s="46"/>
      <c r="K132" s="6"/>
      <c r="L132" s="6"/>
      <c r="M132" s="6"/>
      <c r="N132" s="6"/>
      <c r="O132" s="10">
        <v>1</v>
      </c>
      <c r="P132" s="8"/>
      <c r="Q132" s="53"/>
    </row>
    <row r="133" spans="1:17" x14ac:dyDescent="0.2">
      <c r="A133" s="18">
        <f t="shared" si="1"/>
        <v>127</v>
      </c>
      <c r="B133" s="11"/>
      <c r="C133" s="6"/>
      <c r="D133" s="9"/>
      <c r="E133" s="9"/>
      <c r="F133" s="46"/>
      <c r="G133" s="12"/>
      <c r="H133" s="9"/>
      <c r="I133" s="16" t="s">
        <v>5</v>
      </c>
      <c r="J133" s="46"/>
      <c r="K133" s="6"/>
      <c r="L133" s="6"/>
      <c r="M133" s="6"/>
      <c r="N133" s="6"/>
      <c r="O133" s="10">
        <v>1</v>
      </c>
      <c r="P133" s="8"/>
      <c r="Q133" s="53"/>
    </row>
    <row r="134" spans="1:17" x14ac:dyDescent="0.2">
      <c r="A134" s="18">
        <f t="shared" si="1"/>
        <v>128</v>
      </c>
      <c r="B134" s="11"/>
      <c r="C134" s="6"/>
      <c r="D134" s="9"/>
      <c r="E134" s="9"/>
      <c r="F134" s="46"/>
      <c r="G134" s="12"/>
      <c r="H134" s="9"/>
      <c r="I134" s="16" t="s">
        <v>5</v>
      </c>
      <c r="J134" s="46"/>
      <c r="K134" s="6"/>
      <c r="L134" s="6"/>
      <c r="M134" s="6"/>
      <c r="N134" s="6"/>
      <c r="O134" s="10">
        <v>1</v>
      </c>
      <c r="P134" s="8"/>
      <c r="Q134" s="53"/>
    </row>
    <row r="135" spans="1:17" x14ac:dyDescent="0.2">
      <c r="A135" s="18">
        <f t="shared" si="1"/>
        <v>129</v>
      </c>
      <c r="B135" s="11"/>
      <c r="C135" s="6"/>
      <c r="D135" s="9"/>
      <c r="E135" s="9"/>
      <c r="F135" s="46"/>
      <c r="G135" s="12"/>
      <c r="H135" s="9"/>
      <c r="I135" s="16" t="s">
        <v>5</v>
      </c>
      <c r="J135" s="46"/>
      <c r="K135" s="6"/>
      <c r="L135" s="6"/>
      <c r="M135" s="6"/>
      <c r="N135" s="6"/>
      <c r="O135" s="10">
        <v>1</v>
      </c>
      <c r="P135" s="8"/>
      <c r="Q135" s="53"/>
    </row>
    <row r="136" spans="1:17" x14ac:dyDescent="0.2">
      <c r="A136" s="18">
        <f t="shared" si="1"/>
        <v>130</v>
      </c>
      <c r="B136" s="11"/>
      <c r="C136" s="6"/>
      <c r="D136" s="9"/>
      <c r="E136" s="9"/>
      <c r="F136" s="46"/>
      <c r="G136" s="12"/>
      <c r="H136" s="9"/>
      <c r="I136" s="16" t="s">
        <v>5</v>
      </c>
      <c r="J136" s="46"/>
      <c r="K136" s="6"/>
      <c r="L136" s="6"/>
      <c r="M136" s="6"/>
      <c r="N136" s="6"/>
      <c r="O136" s="10">
        <v>1</v>
      </c>
      <c r="P136" s="8"/>
      <c r="Q136" s="53"/>
    </row>
    <row r="137" spans="1:17" x14ac:dyDescent="0.2">
      <c r="A137" s="18">
        <f t="shared" ref="A137:A200" si="2">A136+1</f>
        <v>131</v>
      </c>
      <c r="B137" s="11"/>
      <c r="C137" s="6"/>
      <c r="D137" s="9"/>
      <c r="E137" s="9"/>
      <c r="F137" s="46"/>
      <c r="G137" s="12"/>
      <c r="H137" s="9"/>
      <c r="I137" s="16" t="s">
        <v>5</v>
      </c>
      <c r="J137" s="46"/>
      <c r="K137" s="6"/>
      <c r="L137" s="6"/>
      <c r="M137" s="6"/>
      <c r="N137" s="6"/>
      <c r="O137" s="10">
        <v>1</v>
      </c>
      <c r="P137" s="8"/>
      <c r="Q137" s="53"/>
    </row>
    <row r="138" spans="1:17" x14ac:dyDescent="0.2">
      <c r="A138" s="18">
        <f t="shared" si="2"/>
        <v>132</v>
      </c>
      <c r="B138" s="11"/>
      <c r="C138" s="6"/>
      <c r="D138" s="9"/>
      <c r="E138" s="9"/>
      <c r="F138" s="46"/>
      <c r="G138" s="12"/>
      <c r="H138" s="9"/>
      <c r="I138" s="16" t="s">
        <v>5</v>
      </c>
      <c r="J138" s="46"/>
      <c r="K138" s="6"/>
      <c r="L138" s="6"/>
      <c r="M138" s="6"/>
      <c r="N138" s="6"/>
      <c r="O138" s="10">
        <v>1</v>
      </c>
      <c r="P138" s="8"/>
      <c r="Q138" s="53"/>
    </row>
    <row r="139" spans="1:17" x14ac:dyDescent="0.2">
      <c r="A139" s="18">
        <f t="shared" si="2"/>
        <v>133</v>
      </c>
      <c r="B139" s="11"/>
      <c r="C139" s="6"/>
      <c r="D139" s="9"/>
      <c r="E139" s="9"/>
      <c r="F139" s="46"/>
      <c r="G139" s="12"/>
      <c r="H139" s="9"/>
      <c r="I139" s="16" t="s">
        <v>5</v>
      </c>
      <c r="J139" s="46"/>
      <c r="K139" s="6"/>
      <c r="L139" s="6"/>
      <c r="M139" s="6"/>
      <c r="N139" s="6"/>
      <c r="O139" s="10">
        <v>1</v>
      </c>
      <c r="P139" s="8"/>
      <c r="Q139" s="53"/>
    </row>
    <row r="140" spans="1:17" x14ac:dyDescent="0.2">
      <c r="A140" s="18">
        <f t="shared" si="2"/>
        <v>134</v>
      </c>
      <c r="B140" s="11"/>
      <c r="C140" s="6"/>
      <c r="D140" s="9"/>
      <c r="E140" s="9"/>
      <c r="F140" s="46"/>
      <c r="G140" s="12"/>
      <c r="H140" s="9"/>
      <c r="I140" s="16" t="s">
        <v>5</v>
      </c>
      <c r="J140" s="46"/>
      <c r="K140" s="6"/>
      <c r="L140" s="6"/>
      <c r="M140" s="6"/>
      <c r="N140" s="6"/>
      <c r="O140" s="10">
        <v>1</v>
      </c>
      <c r="P140" s="8"/>
      <c r="Q140" s="53"/>
    </row>
    <row r="141" spans="1:17" x14ac:dyDescent="0.2">
      <c r="A141" s="18">
        <f t="shared" si="2"/>
        <v>135</v>
      </c>
      <c r="B141" s="11"/>
      <c r="C141" s="6"/>
      <c r="D141" s="9"/>
      <c r="E141" s="9"/>
      <c r="F141" s="46"/>
      <c r="G141" s="12"/>
      <c r="H141" s="9"/>
      <c r="I141" s="16" t="s">
        <v>5</v>
      </c>
      <c r="J141" s="46"/>
      <c r="K141" s="6"/>
      <c r="L141" s="6"/>
      <c r="M141" s="6"/>
      <c r="N141" s="6"/>
      <c r="O141" s="10">
        <v>1</v>
      </c>
      <c r="P141" s="8"/>
      <c r="Q141" s="53"/>
    </row>
    <row r="142" spans="1:17" x14ac:dyDescent="0.2">
      <c r="A142" s="18">
        <f t="shared" si="2"/>
        <v>136</v>
      </c>
      <c r="B142" s="11"/>
      <c r="C142" s="6"/>
      <c r="D142" s="9"/>
      <c r="E142" s="9"/>
      <c r="F142" s="46"/>
      <c r="G142" s="12"/>
      <c r="H142" s="9"/>
      <c r="I142" s="16" t="s">
        <v>5</v>
      </c>
      <c r="J142" s="46"/>
      <c r="K142" s="6"/>
      <c r="L142" s="6"/>
      <c r="M142" s="6"/>
      <c r="N142" s="6"/>
      <c r="O142" s="10">
        <v>1</v>
      </c>
      <c r="P142" s="8"/>
      <c r="Q142" s="53"/>
    </row>
    <row r="143" spans="1:17" x14ac:dyDescent="0.2">
      <c r="A143" s="18">
        <f t="shared" si="2"/>
        <v>137</v>
      </c>
      <c r="B143" s="11"/>
      <c r="C143" s="6"/>
      <c r="D143" s="9"/>
      <c r="E143" s="9"/>
      <c r="F143" s="46"/>
      <c r="G143" s="12"/>
      <c r="H143" s="9"/>
      <c r="I143" s="16" t="s">
        <v>5</v>
      </c>
      <c r="J143" s="46"/>
      <c r="K143" s="6"/>
      <c r="L143" s="6"/>
      <c r="M143" s="6"/>
      <c r="N143" s="6"/>
      <c r="O143" s="10">
        <v>1</v>
      </c>
      <c r="P143" s="8"/>
      <c r="Q143" s="53"/>
    </row>
    <row r="144" spans="1:17" x14ac:dyDescent="0.2">
      <c r="A144" s="18">
        <f t="shared" si="2"/>
        <v>138</v>
      </c>
      <c r="B144" s="11"/>
      <c r="C144" s="6"/>
      <c r="D144" s="9"/>
      <c r="E144" s="9"/>
      <c r="F144" s="46"/>
      <c r="G144" s="12"/>
      <c r="H144" s="9"/>
      <c r="I144" s="16" t="s">
        <v>5</v>
      </c>
      <c r="J144" s="46"/>
      <c r="K144" s="6"/>
      <c r="L144" s="6"/>
      <c r="M144" s="6"/>
      <c r="N144" s="6"/>
      <c r="O144" s="10">
        <v>1</v>
      </c>
      <c r="P144" s="8"/>
      <c r="Q144" s="53"/>
    </row>
    <row r="145" spans="1:17" x14ac:dyDescent="0.2">
      <c r="A145" s="18">
        <f t="shared" si="2"/>
        <v>139</v>
      </c>
      <c r="B145" s="11"/>
      <c r="C145" s="6"/>
      <c r="D145" s="9"/>
      <c r="E145" s="9"/>
      <c r="F145" s="46"/>
      <c r="G145" s="12"/>
      <c r="H145" s="9"/>
      <c r="I145" s="16" t="s">
        <v>5</v>
      </c>
      <c r="J145" s="46"/>
      <c r="K145" s="6"/>
      <c r="L145" s="6"/>
      <c r="M145" s="6"/>
      <c r="N145" s="6"/>
      <c r="O145" s="10">
        <v>1</v>
      </c>
      <c r="P145" s="8"/>
      <c r="Q145" s="53"/>
    </row>
    <row r="146" spans="1:17" x14ac:dyDescent="0.2">
      <c r="A146" s="18">
        <f t="shared" si="2"/>
        <v>140</v>
      </c>
      <c r="B146" s="11"/>
      <c r="C146" s="6"/>
      <c r="D146" s="9"/>
      <c r="E146" s="9"/>
      <c r="F146" s="46"/>
      <c r="G146" s="12"/>
      <c r="H146" s="9"/>
      <c r="I146" s="16" t="s">
        <v>5</v>
      </c>
      <c r="J146" s="46"/>
      <c r="K146" s="6"/>
      <c r="L146" s="6"/>
      <c r="M146" s="6"/>
      <c r="N146" s="6"/>
      <c r="O146" s="10">
        <v>1</v>
      </c>
      <c r="P146" s="8"/>
      <c r="Q146" s="53"/>
    </row>
    <row r="147" spans="1:17" x14ac:dyDescent="0.2">
      <c r="A147" s="18">
        <f t="shared" si="2"/>
        <v>141</v>
      </c>
      <c r="B147" s="11"/>
      <c r="C147" s="6"/>
      <c r="D147" s="9"/>
      <c r="E147" s="9"/>
      <c r="F147" s="46"/>
      <c r="G147" s="12"/>
      <c r="H147" s="9"/>
      <c r="I147" s="16" t="s">
        <v>5</v>
      </c>
      <c r="J147" s="46"/>
      <c r="K147" s="6"/>
      <c r="L147" s="6"/>
      <c r="M147" s="6"/>
      <c r="N147" s="6"/>
      <c r="O147" s="10">
        <v>1</v>
      </c>
      <c r="P147" s="8"/>
      <c r="Q147" s="53"/>
    </row>
    <row r="148" spans="1:17" x14ac:dyDescent="0.2">
      <c r="A148" s="18">
        <f t="shared" si="2"/>
        <v>142</v>
      </c>
      <c r="B148" s="11"/>
      <c r="C148" s="6"/>
      <c r="D148" s="9"/>
      <c r="E148" s="9"/>
      <c r="F148" s="46"/>
      <c r="G148" s="12"/>
      <c r="H148" s="9"/>
      <c r="I148" s="16" t="s">
        <v>5</v>
      </c>
      <c r="J148" s="46"/>
      <c r="K148" s="6"/>
      <c r="L148" s="6"/>
      <c r="M148" s="6"/>
      <c r="N148" s="6"/>
      <c r="O148" s="10">
        <v>1</v>
      </c>
      <c r="P148" s="8"/>
      <c r="Q148" s="53"/>
    </row>
    <row r="149" spans="1:17" x14ac:dyDescent="0.2">
      <c r="A149" s="18">
        <f t="shared" si="2"/>
        <v>143</v>
      </c>
      <c r="B149" s="11"/>
      <c r="C149" s="6"/>
      <c r="D149" s="9"/>
      <c r="E149" s="9"/>
      <c r="F149" s="46"/>
      <c r="G149" s="12"/>
      <c r="H149" s="9"/>
      <c r="I149" s="16" t="s">
        <v>5</v>
      </c>
      <c r="J149" s="46"/>
      <c r="K149" s="6"/>
      <c r="L149" s="6"/>
      <c r="M149" s="6"/>
      <c r="N149" s="6"/>
      <c r="O149" s="10">
        <v>1</v>
      </c>
      <c r="P149" s="8"/>
      <c r="Q149" s="53"/>
    </row>
    <row r="150" spans="1:17" x14ac:dyDescent="0.2">
      <c r="A150" s="18">
        <f t="shared" si="2"/>
        <v>144</v>
      </c>
      <c r="B150" s="11"/>
      <c r="C150" s="6"/>
      <c r="D150" s="9"/>
      <c r="E150" s="9"/>
      <c r="F150" s="46"/>
      <c r="G150" s="12"/>
      <c r="H150" s="9"/>
      <c r="I150" s="16" t="s">
        <v>5</v>
      </c>
      <c r="J150" s="46"/>
      <c r="K150" s="6"/>
      <c r="L150" s="6"/>
      <c r="M150" s="6"/>
      <c r="N150" s="6"/>
      <c r="O150" s="10">
        <v>1</v>
      </c>
      <c r="P150" s="8"/>
      <c r="Q150" s="53"/>
    </row>
    <row r="151" spans="1:17" x14ac:dyDescent="0.2">
      <c r="A151" s="18">
        <f t="shared" si="2"/>
        <v>145</v>
      </c>
      <c r="B151" s="11"/>
      <c r="C151" s="6"/>
      <c r="D151" s="9"/>
      <c r="E151" s="9"/>
      <c r="F151" s="46"/>
      <c r="G151" s="12"/>
      <c r="H151" s="9"/>
      <c r="I151" s="16" t="s">
        <v>5</v>
      </c>
      <c r="J151" s="46"/>
      <c r="K151" s="6"/>
      <c r="L151" s="6"/>
      <c r="M151" s="6"/>
      <c r="N151" s="6"/>
      <c r="O151" s="10">
        <v>1</v>
      </c>
      <c r="P151" s="8"/>
      <c r="Q151" s="53"/>
    </row>
    <row r="152" spans="1:17" x14ac:dyDescent="0.2">
      <c r="A152" s="18">
        <f t="shared" si="2"/>
        <v>146</v>
      </c>
      <c r="B152" s="11"/>
      <c r="C152" s="6"/>
      <c r="D152" s="9"/>
      <c r="E152" s="9"/>
      <c r="F152" s="46"/>
      <c r="G152" s="12"/>
      <c r="H152" s="9"/>
      <c r="I152" s="16" t="s">
        <v>5</v>
      </c>
      <c r="J152" s="46"/>
      <c r="K152" s="6"/>
      <c r="L152" s="6"/>
      <c r="M152" s="6"/>
      <c r="N152" s="6"/>
      <c r="O152" s="10">
        <v>1</v>
      </c>
      <c r="P152" s="8"/>
      <c r="Q152" s="53"/>
    </row>
    <row r="153" spans="1:17" x14ac:dyDescent="0.2">
      <c r="A153" s="18">
        <f t="shared" si="2"/>
        <v>147</v>
      </c>
      <c r="B153" s="11"/>
      <c r="C153" s="6"/>
      <c r="D153" s="9"/>
      <c r="E153" s="9"/>
      <c r="F153" s="46"/>
      <c r="G153" s="12"/>
      <c r="H153" s="9"/>
      <c r="I153" s="16" t="s">
        <v>5</v>
      </c>
      <c r="J153" s="46"/>
      <c r="K153" s="6"/>
      <c r="L153" s="6"/>
      <c r="M153" s="6"/>
      <c r="N153" s="6"/>
      <c r="O153" s="10">
        <v>1</v>
      </c>
      <c r="P153" s="8"/>
      <c r="Q153" s="53"/>
    </row>
    <row r="154" spans="1:17" x14ac:dyDescent="0.2">
      <c r="A154" s="18">
        <f t="shared" si="2"/>
        <v>148</v>
      </c>
      <c r="B154" s="11"/>
      <c r="C154" s="6"/>
      <c r="D154" s="9"/>
      <c r="E154" s="9"/>
      <c r="F154" s="46"/>
      <c r="G154" s="12"/>
      <c r="H154" s="9"/>
      <c r="I154" s="16" t="s">
        <v>5</v>
      </c>
      <c r="J154" s="46"/>
      <c r="K154" s="6"/>
      <c r="L154" s="6"/>
      <c r="M154" s="6"/>
      <c r="N154" s="6"/>
      <c r="O154" s="10">
        <v>1</v>
      </c>
      <c r="P154" s="8"/>
      <c r="Q154" s="53"/>
    </row>
    <row r="155" spans="1:17" x14ac:dyDescent="0.2">
      <c r="A155" s="18">
        <f t="shared" si="2"/>
        <v>149</v>
      </c>
      <c r="B155" s="11"/>
      <c r="C155" s="6"/>
      <c r="D155" s="9"/>
      <c r="E155" s="9"/>
      <c r="F155" s="46"/>
      <c r="G155" s="12"/>
      <c r="H155" s="9"/>
      <c r="I155" s="16" t="s">
        <v>5</v>
      </c>
      <c r="J155" s="46"/>
      <c r="K155" s="6"/>
      <c r="L155" s="6"/>
      <c r="M155" s="6"/>
      <c r="N155" s="6"/>
      <c r="O155" s="10">
        <v>1</v>
      </c>
      <c r="P155" s="8"/>
      <c r="Q155" s="53"/>
    </row>
    <row r="156" spans="1:17" x14ac:dyDescent="0.2">
      <c r="A156" s="18">
        <f t="shared" si="2"/>
        <v>150</v>
      </c>
      <c r="B156" s="11"/>
      <c r="C156" s="6"/>
      <c r="D156" s="9"/>
      <c r="E156" s="9"/>
      <c r="F156" s="46"/>
      <c r="G156" s="12"/>
      <c r="H156" s="9"/>
      <c r="I156" s="16" t="s">
        <v>5</v>
      </c>
      <c r="J156" s="46"/>
      <c r="K156" s="6"/>
      <c r="L156" s="6"/>
      <c r="M156" s="6"/>
      <c r="N156" s="6"/>
      <c r="O156" s="10">
        <v>1</v>
      </c>
      <c r="P156" s="8"/>
      <c r="Q156" s="53"/>
    </row>
    <row r="157" spans="1:17" x14ac:dyDescent="0.2">
      <c r="A157" s="18">
        <f t="shared" si="2"/>
        <v>151</v>
      </c>
      <c r="B157" s="11"/>
      <c r="C157" s="6"/>
      <c r="D157" s="9"/>
      <c r="E157" s="9"/>
      <c r="F157" s="46"/>
      <c r="G157" s="12"/>
      <c r="H157" s="9"/>
      <c r="I157" s="16" t="s">
        <v>5</v>
      </c>
      <c r="J157" s="46"/>
      <c r="K157" s="6"/>
      <c r="L157" s="6"/>
      <c r="M157" s="6"/>
      <c r="N157" s="6"/>
      <c r="O157" s="10">
        <v>1</v>
      </c>
      <c r="P157" s="8"/>
      <c r="Q157" s="53"/>
    </row>
    <row r="158" spans="1:17" x14ac:dyDescent="0.2">
      <c r="A158" s="18">
        <f t="shared" si="2"/>
        <v>152</v>
      </c>
      <c r="B158" s="11"/>
      <c r="C158" s="6"/>
      <c r="D158" s="9"/>
      <c r="E158" s="9"/>
      <c r="F158" s="46"/>
      <c r="G158" s="12"/>
      <c r="H158" s="9"/>
      <c r="I158" s="16" t="s">
        <v>5</v>
      </c>
      <c r="J158" s="46"/>
      <c r="K158" s="6"/>
      <c r="L158" s="6"/>
      <c r="M158" s="6"/>
      <c r="N158" s="6"/>
      <c r="O158" s="10">
        <v>1</v>
      </c>
      <c r="P158" s="8"/>
      <c r="Q158" s="53"/>
    </row>
    <row r="159" spans="1:17" x14ac:dyDescent="0.2">
      <c r="A159" s="18">
        <f t="shared" si="2"/>
        <v>153</v>
      </c>
      <c r="B159" s="11"/>
      <c r="C159" s="6"/>
      <c r="D159" s="9"/>
      <c r="E159" s="9"/>
      <c r="F159" s="46"/>
      <c r="G159" s="12"/>
      <c r="H159" s="9"/>
      <c r="I159" s="16" t="s">
        <v>5</v>
      </c>
      <c r="J159" s="46"/>
      <c r="K159" s="6"/>
      <c r="L159" s="6"/>
      <c r="M159" s="6"/>
      <c r="N159" s="6"/>
      <c r="O159" s="10">
        <v>1</v>
      </c>
      <c r="P159" s="8"/>
      <c r="Q159" s="53"/>
    </row>
    <row r="160" spans="1:17" x14ac:dyDescent="0.2">
      <c r="A160" s="18">
        <f t="shared" si="2"/>
        <v>154</v>
      </c>
      <c r="B160" s="11"/>
      <c r="C160" s="6"/>
      <c r="D160" s="9"/>
      <c r="E160" s="9"/>
      <c r="F160" s="46"/>
      <c r="G160" s="12"/>
      <c r="H160" s="9"/>
      <c r="I160" s="16" t="s">
        <v>5</v>
      </c>
      <c r="J160" s="46"/>
      <c r="K160" s="6"/>
      <c r="L160" s="6"/>
      <c r="M160" s="6"/>
      <c r="N160" s="6"/>
      <c r="O160" s="10">
        <v>1</v>
      </c>
      <c r="P160" s="8"/>
      <c r="Q160" s="53"/>
    </row>
    <row r="161" spans="1:17" x14ac:dyDescent="0.2">
      <c r="A161" s="18">
        <f t="shared" si="2"/>
        <v>155</v>
      </c>
      <c r="B161" s="11"/>
      <c r="C161" s="6"/>
      <c r="D161" s="9"/>
      <c r="E161" s="9"/>
      <c r="F161" s="46"/>
      <c r="G161" s="12"/>
      <c r="H161" s="9"/>
      <c r="I161" s="16" t="s">
        <v>5</v>
      </c>
      <c r="J161" s="46"/>
      <c r="K161" s="6"/>
      <c r="L161" s="6"/>
      <c r="M161" s="6"/>
      <c r="N161" s="6"/>
      <c r="O161" s="10">
        <v>1</v>
      </c>
      <c r="P161" s="8"/>
      <c r="Q161" s="53"/>
    </row>
    <row r="162" spans="1:17" x14ac:dyDescent="0.2">
      <c r="A162" s="18">
        <f t="shared" si="2"/>
        <v>156</v>
      </c>
      <c r="B162" s="11"/>
      <c r="C162" s="6"/>
      <c r="D162" s="9"/>
      <c r="E162" s="9"/>
      <c r="F162" s="46"/>
      <c r="G162" s="12"/>
      <c r="H162" s="9"/>
      <c r="I162" s="16" t="s">
        <v>5</v>
      </c>
      <c r="J162" s="46"/>
      <c r="K162" s="6"/>
      <c r="L162" s="6"/>
      <c r="M162" s="6"/>
      <c r="N162" s="6"/>
      <c r="O162" s="10">
        <v>1</v>
      </c>
      <c r="P162" s="8"/>
      <c r="Q162" s="53"/>
    </row>
    <row r="163" spans="1:17" x14ac:dyDescent="0.2">
      <c r="A163" s="18">
        <f t="shared" si="2"/>
        <v>157</v>
      </c>
      <c r="B163" s="11"/>
      <c r="C163" s="6"/>
      <c r="D163" s="9"/>
      <c r="E163" s="9"/>
      <c r="F163" s="46"/>
      <c r="G163" s="12"/>
      <c r="H163" s="9"/>
      <c r="I163" s="16" t="s">
        <v>5</v>
      </c>
      <c r="J163" s="46"/>
      <c r="K163" s="6"/>
      <c r="L163" s="6"/>
      <c r="M163" s="6"/>
      <c r="N163" s="6"/>
      <c r="O163" s="10">
        <v>1</v>
      </c>
      <c r="P163" s="8"/>
      <c r="Q163" s="53"/>
    </row>
    <row r="164" spans="1:17" x14ac:dyDescent="0.2">
      <c r="A164" s="18">
        <f t="shared" si="2"/>
        <v>158</v>
      </c>
      <c r="B164" s="11"/>
      <c r="C164" s="6"/>
      <c r="D164" s="9"/>
      <c r="E164" s="9"/>
      <c r="F164" s="46"/>
      <c r="G164" s="12"/>
      <c r="H164" s="9"/>
      <c r="I164" s="16" t="s">
        <v>5</v>
      </c>
      <c r="J164" s="46"/>
      <c r="K164" s="6"/>
      <c r="L164" s="6"/>
      <c r="M164" s="6"/>
      <c r="N164" s="6"/>
      <c r="O164" s="10">
        <v>1</v>
      </c>
      <c r="P164" s="8"/>
      <c r="Q164" s="53"/>
    </row>
    <row r="165" spans="1:17" x14ac:dyDescent="0.2">
      <c r="A165" s="18">
        <f t="shared" si="2"/>
        <v>159</v>
      </c>
      <c r="B165" s="11"/>
      <c r="C165" s="6"/>
      <c r="D165" s="9"/>
      <c r="E165" s="9"/>
      <c r="F165" s="46"/>
      <c r="G165" s="12"/>
      <c r="H165" s="9"/>
      <c r="I165" s="16" t="s">
        <v>5</v>
      </c>
      <c r="J165" s="46"/>
      <c r="K165" s="6"/>
      <c r="L165" s="6"/>
      <c r="M165" s="6"/>
      <c r="N165" s="6"/>
      <c r="O165" s="10">
        <v>1</v>
      </c>
      <c r="P165" s="8"/>
      <c r="Q165" s="53"/>
    </row>
    <row r="166" spans="1:17" x14ac:dyDescent="0.2">
      <c r="A166" s="18">
        <f t="shared" si="2"/>
        <v>160</v>
      </c>
      <c r="B166" s="11"/>
      <c r="C166" s="6"/>
      <c r="D166" s="9"/>
      <c r="E166" s="9"/>
      <c r="F166" s="46"/>
      <c r="G166" s="12"/>
      <c r="H166" s="9"/>
      <c r="I166" s="16" t="s">
        <v>5</v>
      </c>
      <c r="J166" s="46"/>
      <c r="K166" s="6"/>
      <c r="L166" s="6"/>
      <c r="M166" s="6"/>
      <c r="N166" s="6"/>
      <c r="O166" s="10">
        <v>1</v>
      </c>
      <c r="P166" s="8"/>
      <c r="Q166" s="53"/>
    </row>
    <row r="167" spans="1:17" x14ac:dyDescent="0.2">
      <c r="A167" s="18">
        <f t="shared" si="2"/>
        <v>161</v>
      </c>
      <c r="B167" s="11"/>
      <c r="C167" s="6"/>
      <c r="D167" s="9"/>
      <c r="E167" s="9"/>
      <c r="F167" s="46"/>
      <c r="G167" s="12"/>
      <c r="H167" s="9"/>
      <c r="I167" s="16" t="s">
        <v>5</v>
      </c>
      <c r="J167" s="46"/>
      <c r="K167" s="6"/>
      <c r="L167" s="6"/>
      <c r="M167" s="6"/>
      <c r="N167" s="6"/>
      <c r="O167" s="10">
        <v>1</v>
      </c>
      <c r="P167" s="8"/>
      <c r="Q167" s="53"/>
    </row>
    <row r="168" spans="1:17" x14ac:dyDescent="0.2">
      <c r="A168" s="18">
        <f t="shared" si="2"/>
        <v>162</v>
      </c>
      <c r="B168" s="11"/>
      <c r="C168" s="6"/>
      <c r="D168" s="9"/>
      <c r="E168" s="9"/>
      <c r="F168" s="46"/>
      <c r="G168" s="12"/>
      <c r="H168" s="9"/>
      <c r="I168" s="16" t="s">
        <v>5</v>
      </c>
      <c r="J168" s="46"/>
      <c r="K168" s="6"/>
      <c r="L168" s="6"/>
      <c r="M168" s="6"/>
      <c r="N168" s="6"/>
      <c r="O168" s="10">
        <v>1</v>
      </c>
      <c r="P168" s="8"/>
      <c r="Q168" s="53"/>
    </row>
    <row r="169" spans="1:17" x14ac:dyDescent="0.2">
      <c r="A169" s="18">
        <f t="shared" si="2"/>
        <v>163</v>
      </c>
      <c r="B169" s="11"/>
      <c r="C169" s="6"/>
      <c r="D169" s="9"/>
      <c r="E169" s="9"/>
      <c r="F169" s="46"/>
      <c r="G169" s="12"/>
      <c r="H169" s="9"/>
      <c r="I169" s="16" t="s">
        <v>5</v>
      </c>
      <c r="J169" s="46"/>
      <c r="K169" s="6"/>
      <c r="L169" s="6"/>
      <c r="M169" s="6"/>
      <c r="N169" s="6"/>
      <c r="O169" s="10">
        <v>1</v>
      </c>
      <c r="P169" s="8"/>
      <c r="Q169" s="53"/>
    </row>
    <row r="170" spans="1:17" x14ac:dyDescent="0.2">
      <c r="A170" s="18">
        <f t="shared" si="2"/>
        <v>164</v>
      </c>
      <c r="B170" s="11"/>
      <c r="C170" s="6"/>
      <c r="D170" s="9"/>
      <c r="E170" s="9"/>
      <c r="F170" s="46"/>
      <c r="G170" s="12"/>
      <c r="H170" s="9"/>
      <c r="I170" s="16" t="s">
        <v>5</v>
      </c>
      <c r="J170" s="46"/>
      <c r="K170" s="6"/>
      <c r="L170" s="6"/>
      <c r="M170" s="6"/>
      <c r="N170" s="6"/>
      <c r="O170" s="10">
        <v>1</v>
      </c>
      <c r="P170" s="8"/>
      <c r="Q170" s="53"/>
    </row>
    <row r="171" spans="1:17" x14ac:dyDescent="0.2">
      <c r="A171" s="18">
        <f t="shared" si="2"/>
        <v>165</v>
      </c>
      <c r="B171" s="11"/>
      <c r="C171" s="6"/>
      <c r="D171" s="9"/>
      <c r="E171" s="9"/>
      <c r="F171" s="46"/>
      <c r="G171" s="12"/>
      <c r="H171" s="9"/>
      <c r="I171" s="16" t="s">
        <v>5</v>
      </c>
      <c r="J171" s="46"/>
      <c r="K171" s="6"/>
      <c r="L171" s="6"/>
      <c r="M171" s="6"/>
      <c r="N171" s="6"/>
      <c r="O171" s="10">
        <v>1</v>
      </c>
      <c r="P171" s="8"/>
      <c r="Q171" s="53"/>
    </row>
    <row r="172" spans="1:17" x14ac:dyDescent="0.2">
      <c r="A172" s="18">
        <f t="shared" si="2"/>
        <v>166</v>
      </c>
      <c r="B172" s="11"/>
      <c r="C172" s="6"/>
      <c r="D172" s="9"/>
      <c r="E172" s="9"/>
      <c r="F172" s="46"/>
      <c r="G172" s="12"/>
      <c r="H172" s="9"/>
      <c r="I172" s="16" t="s">
        <v>5</v>
      </c>
      <c r="J172" s="46"/>
      <c r="K172" s="6"/>
      <c r="L172" s="6"/>
      <c r="M172" s="6"/>
      <c r="N172" s="6"/>
      <c r="O172" s="10">
        <v>1</v>
      </c>
      <c r="P172" s="8"/>
      <c r="Q172" s="53"/>
    </row>
    <row r="173" spans="1:17" x14ac:dyDescent="0.2">
      <c r="A173" s="18">
        <f t="shared" si="2"/>
        <v>167</v>
      </c>
      <c r="B173" s="11"/>
      <c r="C173" s="6"/>
      <c r="D173" s="9"/>
      <c r="E173" s="9"/>
      <c r="F173" s="46"/>
      <c r="G173" s="12"/>
      <c r="H173" s="9"/>
      <c r="I173" s="16" t="s">
        <v>5</v>
      </c>
      <c r="J173" s="46"/>
      <c r="K173" s="6"/>
      <c r="L173" s="6"/>
      <c r="M173" s="6"/>
      <c r="N173" s="6"/>
      <c r="O173" s="10">
        <v>1</v>
      </c>
      <c r="P173" s="8"/>
      <c r="Q173" s="53"/>
    </row>
    <row r="174" spans="1:17" x14ac:dyDescent="0.2">
      <c r="A174" s="18">
        <f t="shared" si="2"/>
        <v>168</v>
      </c>
      <c r="B174" s="11"/>
      <c r="C174" s="6"/>
      <c r="D174" s="9"/>
      <c r="E174" s="9"/>
      <c r="F174" s="46"/>
      <c r="G174" s="12"/>
      <c r="H174" s="9"/>
      <c r="I174" s="16" t="s">
        <v>5</v>
      </c>
      <c r="J174" s="46"/>
      <c r="K174" s="6"/>
      <c r="L174" s="6"/>
      <c r="M174" s="6"/>
      <c r="N174" s="6"/>
      <c r="O174" s="10">
        <v>1</v>
      </c>
      <c r="P174" s="8"/>
      <c r="Q174" s="53"/>
    </row>
    <row r="175" spans="1:17" x14ac:dyDescent="0.2">
      <c r="A175" s="18">
        <f t="shared" si="2"/>
        <v>169</v>
      </c>
      <c r="B175" s="11"/>
      <c r="C175" s="6"/>
      <c r="D175" s="9"/>
      <c r="E175" s="9"/>
      <c r="F175" s="46"/>
      <c r="G175" s="12"/>
      <c r="H175" s="9"/>
      <c r="I175" s="16" t="s">
        <v>5</v>
      </c>
      <c r="J175" s="46"/>
      <c r="K175" s="6"/>
      <c r="L175" s="6"/>
      <c r="M175" s="6"/>
      <c r="N175" s="6"/>
      <c r="O175" s="10">
        <v>1</v>
      </c>
      <c r="P175" s="8"/>
      <c r="Q175" s="53"/>
    </row>
    <row r="176" spans="1:17" x14ac:dyDescent="0.2">
      <c r="A176" s="18">
        <f t="shared" si="2"/>
        <v>170</v>
      </c>
      <c r="B176" s="11"/>
      <c r="C176" s="6"/>
      <c r="D176" s="9"/>
      <c r="E176" s="9"/>
      <c r="F176" s="46"/>
      <c r="G176" s="12"/>
      <c r="H176" s="9"/>
      <c r="I176" s="16" t="s">
        <v>5</v>
      </c>
      <c r="J176" s="46"/>
      <c r="K176" s="6"/>
      <c r="L176" s="6"/>
      <c r="M176" s="6"/>
      <c r="N176" s="6"/>
      <c r="O176" s="10">
        <v>1</v>
      </c>
      <c r="P176" s="8"/>
      <c r="Q176" s="53"/>
    </row>
    <row r="177" spans="1:17" x14ac:dyDescent="0.2">
      <c r="A177" s="18">
        <f t="shared" si="2"/>
        <v>171</v>
      </c>
      <c r="B177" s="11"/>
      <c r="C177" s="6"/>
      <c r="D177" s="9"/>
      <c r="E177" s="9"/>
      <c r="F177" s="46"/>
      <c r="G177" s="12"/>
      <c r="H177" s="9"/>
      <c r="I177" s="16" t="s">
        <v>5</v>
      </c>
      <c r="J177" s="46"/>
      <c r="K177" s="6"/>
      <c r="L177" s="6"/>
      <c r="M177" s="6"/>
      <c r="N177" s="6"/>
      <c r="O177" s="10">
        <v>1</v>
      </c>
      <c r="P177" s="8"/>
      <c r="Q177" s="53"/>
    </row>
    <row r="178" spans="1:17" x14ac:dyDescent="0.2">
      <c r="A178" s="18">
        <f t="shared" si="2"/>
        <v>172</v>
      </c>
      <c r="B178" s="11"/>
      <c r="C178" s="6"/>
      <c r="D178" s="9"/>
      <c r="E178" s="9"/>
      <c r="F178" s="46"/>
      <c r="G178" s="12"/>
      <c r="H178" s="9"/>
      <c r="I178" s="16" t="s">
        <v>5</v>
      </c>
      <c r="J178" s="46"/>
      <c r="K178" s="6"/>
      <c r="L178" s="6"/>
      <c r="M178" s="6"/>
      <c r="N178" s="6"/>
      <c r="O178" s="10">
        <v>1</v>
      </c>
      <c r="P178" s="8"/>
      <c r="Q178" s="53"/>
    </row>
    <row r="179" spans="1:17" x14ac:dyDescent="0.2">
      <c r="A179" s="18">
        <f t="shared" si="2"/>
        <v>173</v>
      </c>
      <c r="B179" s="11"/>
      <c r="C179" s="6"/>
      <c r="D179" s="9"/>
      <c r="E179" s="9"/>
      <c r="F179" s="46"/>
      <c r="G179" s="12"/>
      <c r="H179" s="9"/>
      <c r="I179" s="16" t="s">
        <v>5</v>
      </c>
      <c r="J179" s="46"/>
      <c r="K179" s="6"/>
      <c r="L179" s="6"/>
      <c r="M179" s="6"/>
      <c r="N179" s="6"/>
      <c r="O179" s="10">
        <v>1</v>
      </c>
      <c r="P179" s="8"/>
      <c r="Q179" s="53"/>
    </row>
    <row r="180" spans="1:17" x14ac:dyDescent="0.2">
      <c r="A180" s="18">
        <f t="shared" si="2"/>
        <v>174</v>
      </c>
      <c r="B180" s="11"/>
      <c r="C180" s="6"/>
      <c r="D180" s="9"/>
      <c r="E180" s="9"/>
      <c r="F180" s="46"/>
      <c r="G180" s="12"/>
      <c r="H180" s="9"/>
      <c r="I180" s="16" t="s">
        <v>5</v>
      </c>
      <c r="J180" s="46"/>
      <c r="K180" s="6"/>
      <c r="L180" s="6"/>
      <c r="M180" s="6"/>
      <c r="N180" s="6"/>
      <c r="O180" s="10">
        <v>1</v>
      </c>
      <c r="P180" s="8"/>
      <c r="Q180" s="53"/>
    </row>
    <row r="181" spans="1:17" x14ac:dyDescent="0.2">
      <c r="A181" s="18">
        <f t="shared" si="2"/>
        <v>175</v>
      </c>
      <c r="B181" s="11"/>
      <c r="C181" s="6"/>
      <c r="D181" s="9"/>
      <c r="E181" s="9"/>
      <c r="F181" s="46"/>
      <c r="G181" s="12"/>
      <c r="H181" s="9"/>
      <c r="I181" s="16" t="s">
        <v>5</v>
      </c>
      <c r="J181" s="46"/>
      <c r="K181" s="6"/>
      <c r="L181" s="6"/>
      <c r="M181" s="6"/>
      <c r="N181" s="6"/>
      <c r="O181" s="10">
        <v>1</v>
      </c>
      <c r="P181" s="8"/>
      <c r="Q181" s="53"/>
    </row>
    <row r="182" spans="1:17" x14ac:dyDescent="0.2">
      <c r="A182" s="18">
        <f t="shared" si="2"/>
        <v>176</v>
      </c>
      <c r="B182" s="11"/>
      <c r="C182" s="6"/>
      <c r="D182" s="9"/>
      <c r="E182" s="9"/>
      <c r="F182" s="46"/>
      <c r="G182" s="12"/>
      <c r="H182" s="9"/>
      <c r="I182" s="16" t="s">
        <v>5</v>
      </c>
      <c r="J182" s="46"/>
      <c r="K182" s="6"/>
      <c r="L182" s="6"/>
      <c r="M182" s="6"/>
      <c r="N182" s="6"/>
      <c r="O182" s="10">
        <v>1</v>
      </c>
      <c r="P182" s="8"/>
      <c r="Q182" s="53"/>
    </row>
    <row r="183" spans="1:17" x14ac:dyDescent="0.2">
      <c r="A183" s="18">
        <f t="shared" si="2"/>
        <v>177</v>
      </c>
      <c r="B183" s="11"/>
      <c r="C183" s="6"/>
      <c r="D183" s="9"/>
      <c r="E183" s="9"/>
      <c r="F183" s="46"/>
      <c r="G183" s="12"/>
      <c r="H183" s="9"/>
      <c r="I183" s="16" t="s">
        <v>5</v>
      </c>
      <c r="J183" s="46"/>
      <c r="K183" s="6"/>
      <c r="L183" s="6"/>
      <c r="M183" s="6"/>
      <c r="N183" s="6"/>
      <c r="O183" s="10">
        <v>1</v>
      </c>
      <c r="P183" s="8"/>
      <c r="Q183" s="53"/>
    </row>
    <row r="184" spans="1:17" x14ac:dyDescent="0.2">
      <c r="A184" s="18">
        <f t="shared" si="2"/>
        <v>178</v>
      </c>
      <c r="B184" s="11"/>
      <c r="C184" s="6"/>
      <c r="D184" s="9"/>
      <c r="E184" s="9"/>
      <c r="F184" s="46"/>
      <c r="G184" s="12"/>
      <c r="H184" s="9"/>
      <c r="I184" s="16" t="s">
        <v>5</v>
      </c>
      <c r="J184" s="46"/>
      <c r="K184" s="6"/>
      <c r="L184" s="6"/>
      <c r="M184" s="6"/>
      <c r="N184" s="6"/>
      <c r="O184" s="10">
        <v>1</v>
      </c>
      <c r="P184" s="8"/>
      <c r="Q184" s="53"/>
    </row>
    <row r="185" spans="1:17" x14ac:dyDescent="0.2">
      <c r="A185" s="18">
        <f t="shared" si="2"/>
        <v>179</v>
      </c>
      <c r="B185" s="11"/>
      <c r="C185" s="6"/>
      <c r="D185" s="9"/>
      <c r="E185" s="9"/>
      <c r="F185" s="46"/>
      <c r="G185" s="12"/>
      <c r="H185" s="9"/>
      <c r="I185" s="16" t="s">
        <v>5</v>
      </c>
      <c r="J185" s="46"/>
      <c r="K185" s="6"/>
      <c r="L185" s="6"/>
      <c r="M185" s="6"/>
      <c r="N185" s="6"/>
      <c r="O185" s="10">
        <v>1</v>
      </c>
      <c r="P185" s="8"/>
      <c r="Q185" s="53"/>
    </row>
    <row r="186" spans="1:17" x14ac:dyDescent="0.2">
      <c r="A186" s="18">
        <f t="shared" si="2"/>
        <v>180</v>
      </c>
      <c r="B186" s="11"/>
      <c r="C186" s="6"/>
      <c r="D186" s="9"/>
      <c r="E186" s="9"/>
      <c r="F186" s="46"/>
      <c r="G186" s="12"/>
      <c r="H186" s="9"/>
      <c r="I186" s="16" t="s">
        <v>5</v>
      </c>
      <c r="J186" s="46"/>
      <c r="K186" s="6"/>
      <c r="L186" s="6"/>
      <c r="M186" s="6"/>
      <c r="N186" s="6"/>
      <c r="O186" s="10">
        <v>1</v>
      </c>
      <c r="P186" s="8"/>
      <c r="Q186" s="53"/>
    </row>
    <row r="187" spans="1:17" x14ac:dyDescent="0.2">
      <c r="A187" s="18">
        <f t="shared" si="2"/>
        <v>181</v>
      </c>
      <c r="B187" s="11"/>
      <c r="C187" s="6"/>
      <c r="D187" s="9"/>
      <c r="E187" s="9"/>
      <c r="F187" s="46"/>
      <c r="G187" s="12"/>
      <c r="H187" s="9"/>
      <c r="I187" s="16" t="s">
        <v>5</v>
      </c>
      <c r="J187" s="46"/>
      <c r="K187" s="6"/>
      <c r="L187" s="6"/>
      <c r="M187" s="6"/>
      <c r="N187" s="6"/>
      <c r="O187" s="10">
        <v>1</v>
      </c>
      <c r="P187" s="8"/>
      <c r="Q187" s="53"/>
    </row>
    <row r="188" spans="1:17" x14ac:dyDescent="0.2">
      <c r="A188" s="18">
        <f t="shared" si="2"/>
        <v>182</v>
      </c>
      <c r="B188" s="11"/>
      <c r="C188" s="6"/>
      <c r="D188" s="9"/>
      <c r="E188" s="9"/>
      <c r="F188" s="46"/>
      <c r="G188" s="12"/>
      <c r="H188" s="9"/>
      <c r="I188" s="16" t="s">
        <v>5</v>
      </c>
      <c r="J188" s="46"/>
      <c r="K188" s="6"/>
      <c r="L188" s="6"/>
      <c r="M188" s="6"/>
      <c r="N188" s="6"/>
      <c r="O188" s="10">
        <v>1</v>
      </c>
      <c r="P188" s="8"/>
      <c r="Q188" s="53"/>
    </row>
    <row r="189" spans="1:17" x14ac:dyDescent="0.2">
      <c r="A189" s="18">
        <f t="shared" si="2"/>
        <v>183</v>
      </c>
      <c r="B189" s="11"/>
      <c r="C189" s="6"/>
      <c r="D189" s="9"/>
      <c r="E189" s="9"/>
      <c r="F189" s="46"/>
      <c r="G189" s="12"/>
      <c r="H189" s="9"/>
      <c r="I189" s="16" t="s">
        <v>5</v>
      </c>
      <c r="J189" s="46"/>
      <c r="K189" s="6"/>
      <c r="L189" s="6"/>
      <c r="M189" s="6"/>
      <c r="N189" s="6"/>
      <c r="O189" s="10">
        <v>1</v>
      </c>
      <c r="P189" s="8"/>
      <c r="Q189" s="53"/>
    </row>
    <row r="190" spans="1:17" x14ac:dyDescent="0.2">
      <c r="A190" s="18">
        <f t="shared" si="2"/>
        <v>184</v>
      </c>
      <c r="B190" s="11"/>
      <c r="C190" s="6"/>
      <c r="D190" s="9"/>
      <c r="E190" s="9"/>
      <c r="F190" s="46"/>
      <c r="G190" s="12"/>
      <c r="H190" s="9"/>
      <c r="I190" s="16" t="s">
        <v>5</v>
      </c>
      <c r="J190" s="46"/>
      <c r="K190" s="6"/>
      <c r="L190" s="6"/>
      <c r="M190" s="6"/>
      <c r="N190" s="6"/>
      <c r="O190" s="10">
        <v>1</v>
      </c>
      <c r="P190" s="8"/>
      <c r="Q190" s="53"/>
    </row>
    <row r="191" spans="1:17" x14ac:dyDescent="0.2">
      <c r="A191" s="18">
        <f t="shared" si="2"/>
        <v>185</v>
      </c>
      <c r="B191" s="11"/>
      <c r="C191" s="6"/>
      <c r="D191" s="9"/>
      <c r="E191" s="9"/>
      <c r="F191" s="46"/>
      <c r="G191" s="12"/>
      <c r="H191" s="9"/>
      <c r="I191" s="16" t="s">
        <v>5</v>
      </c>
      <c r="J191" s="46"/>
      <c r="K191" s="6"/>
      <c r="L191" s="6"/>
      <c r="M191" s="6"/>
      <c r="N191" s="6"/>
      <c r="O191" s="10">
        <v>1</v>
      </c>
      <c r="P191" s="8"/>
      <c r="Q191" s="53"/>
    </row>
    <row r="192" spans="1:17" x14ac:dyDescent="0.2">
      <c r="A192" s="18">
        <f t="shared" si="2"/>
        <v>186</v>
      </c>
      <c r="B192" s="11"/>
      <c r="C192" s="6"/>
      <c r="D192" s="9"/>
      <c r="E192" s="9"/>
      <c r="F192" s="46"/>
      <c r="G192" s="12"/>
      <c r="H192" s="9"/>
      <c r="I192" s="16" t="s">
        <v>5</v>
      </c>
      <c r="J192" s="46"/>
      <c r="K192" s="6"/>
      <c r="L192" s="6"/>
      <c r="M192" s="6"/>
      <c r="N192" s="6"/>
      <c r="O192" s="10">
        <v>1</v>
      </c>
      <c r="P192" s="8"/>
      <c r="Q192" s="53"/>
    </row>
    <row r="193" spans="1:17" x14ac:dyDescent="0.2">
      <c r="A193" s="18">
        <f t="shared" si="2"/>
        <v>187</v>
      </c>
      <c r="B193" s="11"/>
      <c r="C193" s="6"/>
      <c r="D193" s="9"/>
      <c r="E193" s="9"/>
      <c r="F193" s="46"/>
      <c r="G193" s="12"/>
      <c r="H193" s="9"/>
      <c r="I193" s="16" t="s">
        <v>5</v>
      </c>
      <c r="J193" s="46"/>
      <c r="K193" s="6"/>
      <c r="L193" s="6"/>
      <c r="M193" s="6"/>
      <c r="N193" s="6"/>
      <c r="O193" s="10">
        <v>1</v>
      </c>
      <c r="P193" s="8"/>
      <c r="Q193" s="53"/>
    </row>
    <row r="194" spans="1:17" x14ac:dyDescent="0.2">
      <c r="A194" s="18">
        <f t="shared" si="2"/>
        <v>188</v>
      </c>
      <c r="B194" s="11"/>
      <c r="C194" s="6"/>
      <c r="D194" s="9"/>
      <c r="E194" s="9"/>
      <c r="F194" s="46"/>
      <c r="G194" s="12"/>
      <c r="H194" s="9"/>
      <c r="I194" s="16" t="s">
        <v>5</v>
      </c>
      <c r="J194" s="46"/>
      <c r="K194" s="6"/>
      <c r="L194" s="6"/>
      <c r="M194" s="6"/>
      <c r="N194" s="6"/>
      <c r="O194" s="10">
        <v>1</v>
      </c>
      <c r="P194" s="8"/>
      <c r="Q194" s="53"/>
    </row>
    <row r="195" spans="1:17" x14ac:dyDescent="0.2">
      <c r="A195" s="18">
        <f t="shared" si="2"/>
        <v>189</v>
      </c>
      <c r="B195" s="11"/>
      <c r="C195" s="6"/>
      <c r="D195" s="9"/>
      <c r="E195" s="9"/>
      <c r="F195" s="46"/>
      <c r="G195" s="12"/>
      <c r="H195" s="9"/>
      <c r="I195" s="16" t="s">
        <v>5</v>
      </c>
      <c r="J195" s="46"/>
      <c r="K195" s="6"/>
      <c r="L195" s="6"/>
      <c r="M195" s="6"/>
      <c r="N195" s="6"/>
      <c r="O195" s="10">
        <v>1</v>
      </c>
      <c r="P195" s="8"/>
      <c r="Q195" s="53"/>
    </row>
    <row r="196" spans="1:17" x14ac:dyDescent="0.2">
      <c r="A196" s="18">
        <f t="shared" si="2"/>
        <v>190</v>
      </c>
      <c r="B196" s="11"/>
      <c r="C196" s="6"/>
      <c r="D196" s="9"/>
      <c r="E196" s="9"/>
      <c r="F196" s="46"/>
      <c r="G196" s="12"/>
      <c r="H196" s="9"/>
      <c r="I196" s="16" t="s">
        <v>5</v>
      </c>
      <c r="J196" s="46"/>
      <c r="K196" s="6"/>
      <c r="L196" s="6"/>
      <c r="M196" s="6"/>
      <c r="N196" s="6"/>
      <c r="O196" s="10">
        <v>1</v>
      </c>
      <c r="P196" s="8"/>
      <c r="Q196" s="53"/>
    </row>
    <row r="197" spans="1:17" x14ac:dyDescent="0.2">
      <c r="A197" s="18">
        <f t="shared" si="2"/>
        <v>191</v>
      </c>
      <c r="B197" s="11"/>
      <c r="C197" s="6"/>
      <c r="D197" s="9"/>
      <c r="E197" s="9"/>
      <c r="F197" s="46"/>
      <c r="G197" s="12"/>
      <c r="H197" s="9"/>
      <c r="I197" s="16" t="s">
        <v>5</v>
      </c>
      <c r="J197" s="46"/>
      <c r="K197" s="6"/>
      <c r="L197" s="6"/>
      <c r="M197" s="6"/>
      <c r="N197" s="6"/>
      <c r="O197" s="10">
        <v>1</v>
      </c>
      <c r="P197" s="8"/>
      <c r="Q197" s="53"/>
    </row>
    <row r="198" spans="1:17" x14ac:dyDescent="0.2">
      <c r="A198" s="18">
        <f t="shared" si="2"/>
        <v>192</v>
      </c>
      <c r="B198" s="11"/>
      <c r="C198" s="6"/>
      <c r="D198" s="9"/>
      <c r="E198" s="9"/>
      <c r="F198" s="46"/>
      <c r="G198" s="12"/>
      <c r="H198" s="9"/>
      <c r="I198" s="16" t="s">
        <v>5</v>
      </c>
      <c r="J198" s="46"/>
      <c r="K198" s="6"/>
      <c r="L198" s="6"/>
      <c r="M198" s="6"/>
      <c r="N198" s="6"/>
      <c r="O198" s="10">
        <v>1</v>
      </c>
      <c r="P198" s="8"/>
      <c r="Q198" s="53"/>
    </row>
    <row r="199" spans="1:17" x14ac:dyDescent="0.2">
      <c r="A199" s="18">
        <f t="shared" si="2"/>
        <v>193</v>
      </c>
      <c r="B199" s="11"/>
      <c r="C199" s="6"/>
      <c r="D199" s="9"/>
      <c r="E199" s="9"/>
      <c r="F199" s="46"/>
      <c r="G199" s="12"/>
      <c r="H199" s="9"/>
      <c r="I199" s="16" t="s">
        <v>5</v>
      </c>
      <c r="J199" s="46"/>
      <c r="K199" s="6"/>
      <c r="L199" s="6"/>
      <c r="M199" s="6"/>
      <c r="N199" s="6"/>
      <c r="O199" s="10">
        <v>1</v>
      </c>
      <c r="P199" s="8"/>
      <c r="Q199" s="53"/>
    </row>
    <row r="200" spans="1:17" x14ac:dyDescent="0.2">
      <c r="A200" s="18">
        <f t="shared" si="2"/>
        <v>194</v>
      </c>
      <c r="B200" s="11"/>
      <c r="C200" s="6"/>
      <c r="D200" s="9"/>
      <c r="E200" s="9"/>
      <c r="F200" s="46"/>
      <c r="G200" s="12"/>
      <c r="H200" s="9"/>
      <c r="I200" s="16" t="s">
        <v>5</v>
      </c>
      <c r="J200" s="46"/>
      <c r="K200" s="6"/>
      <c r="L200" s="6"/>
      <c r="M200" s="6"/>
      <c r="N200" s="6"/>
      <c r="O200" s="10">
        <v>1</v>
      </c>
      <c r="P200" s="8"/>
      <c r="Q200" s="53"/>
    </row>
    <row r="201" spans="1:17" x14ac:dyDescent="0.2">
      <c r="A201" s="18">
        <f t="shared" ref="A201:A264" si="3">A200+1</f>
        <v>195</v>
      </c>
      <c r="B201" s="11"/>
      <c r="C201" s="6"/>
      <c r="D201" s="9"/>
      <c r="E201" s="9"/>
      <c r="F201" s="46"/>
      <c r="G201" s="12"/>
      <c r="H201" s="9"/>
      <c r="I201" s="16" t="s">
        <v>5</v>
      </c>
      <c r="J201" s="46"/>
      <c r="K201" s="6"/>
      <c r="L201" s="6"/>
      <c r="M201" s="6"/>
      <c r="N201" s="6"/>
      <c r="O201" s="10">
        <v>1</v>
      </c>
      <c r="P201" s="8"/>
      <c r="Q201" s="53"/>
    </row>
    <row r="202" spans="1:17" x14ac:dyDescent="0.2">
      <c r="A202" s="18">
        <f t="shared" si="3"/>
        <v>196</v>
      </c>
      <c r="B202" s="11"/>
      <c r="C202" s="6"/>
      <c r="D202" s="9"/>
      <c r="E202" s="9"/>
      <c r="F202" s="46"/>
      <c r="G202" s="12"/>
      <c r="H202" s="9"/>
      <c r="I202" s="16" t="s">
        <v>5</v>
      </c>
      <c r="J202" s="46"/>
      <c r="K202" s="6"/>
      <c r="L202" s="6"/>
      <c r="M202" s="6"/>
      <c r="N202" s="6"/>
      <c r="O202" s="10">
        <v>1</v>
      </c>
      <c r="P202" s="8"/>
      <c r="Q202" s="53"/>
    </row>
    <row r="203" spans="1:17" x14ac:dyDescent="0.2">
      <c r="A203" s="18">
        <f t="shared" si="3"/>
        <v>197</v>
      </c>
      <c r="B203" s="11"/>
      <c r="C203" s="6"/>
      <c r="D203" s="9"/>
      <c r="E203" s="9"/>
      <c r="F203" s="46"/>
      <c r="G203" s="12"/>
      <c r="H203" s="9"/>
      <c r="I203" s="16" t="s">
        <v>5</v>
      </c>
      <c r="J203" s="46"/>
      <c r="K203" s="6"/>
      <c r="L203" s="6"/>
      <c r="M203" s="6"/>
      <c r="N203" s="6"/>
      <c r="O203" s="10">
        <v>1</v>
      </c>
      <c r="P203" s="8"/>
      <c r="Q203" s="53"/>
    </row>
    <row r="204" spans="1:17" x14ac:dyDescent="0.2">
      <c r="A204" s="18">
        <f t="shared" si="3"/>
        <v>198</v>
      </c>
      <c r="B204" s="11"/>
      <c r="C204" s="6"/>
      <c r="D204" s="9"/>
      <c r="E204" s="9"/>
      <c r="F204" s="46"/>
      <c r="G204" s="12"/>
      <c r="H204" s="9"/>
      <c r="I204" s="16" t="s">
        <v>5</v>
      </c>
      <c r="J204" s="46"/>
      <c r="K204" s="6"/>
      <c r="L204" s="6"/>
      <c r="M204" s="6"/>
      <c r="N204" s="6"/>
      <c r="O204" s="10">
        <v>1</v>
      </c>
      <c r="P204" s="8"/>
      <c r="Q204" s="53"/>
    </row>
    <row r="205" spans="1:17" x14ac:dyDescent="0.2">
      <c r="A205" s="18">
        <f t="shared" si="3"/>
        <v>199</v>
      </c>
      <c r="B205" s="11"/>
      <c r="C205" s="6"/>
      <c r="D205" s="9"/>
      <c r="E205" s="9"/>
      <c r="F205" s="46"/>
      <c r="G205" s="12"/>
      <c r="H205" s="9"/>
      <c r="I205" s="16" t="s">
        <v>5</v>
      </c>
      <c r="J205" s="46"/>
      <c r="K205" s="6"/>
      <c r="L205" s="6"/>
      <c r="M205" s="6"/>
      <c r="N205" s="6"/>
      <c r="O205" s="10">
        <v>1</v>
      </c>
      <c r="P205" s="8"/>
      <c r="Q205" s="53"/>
    </row>
    <row r="206" spans="1:17" x14ac:dyDescent="0.2">
      <c r="A206" s="18">
        <f t="shared" si="3"/>
        <v>200</v>
      </c>
      <c r="B206" s="11"/>
      <c r="C206" s="6"/>
      <c r="D206" s="9"/>
      <c r="E206" s="9"/>
      <c r="F206" s="46"/>
      <c r="G206" s="12"/>
      <c r="H206" s="9"/>
      <c r="I206" s="16" t="s">
        <v>5</v>
      </c>
      <c r="J206" s="46"/>
      <c r="K206" s="6"/>
      <c r="L206" s="6"/>
      <c r="M206" s="6"/>
      <c r="N206" s="6"/>
      <c r="O206" s="10">
        <v>1</v>
      </c>
      <c r="P206" s="8"/>
      <c r="Q206" s="53"/>
    </row>
    <row r="207" spans="1:17" x14ac:dyDescent="0.2">
      <c r="A207" s="18">
        <f t="shared" si="3"/>
        <v>201</v>
      </c>
      <c r="B207" s="11"/>
      <c r="C207" s="6"/>
      <c r="D207" s="9"/>
      <c r="E207" s="9"/>
      <c r="F207" s="46"/>
      <c r="G207" s="12"/>
      <c r="H207" s="9"/>
      <c r="I207" s="16" t="s">
        <v>5</v>
      </c>
      <c r="J207" s="46"/>
      <c r="K207" s="6"/>
      <c r="L207" s="6"/>
      <c r="M207" s="6"/>
      <c r="N207" s="6"/>
      <c r="O207" s="10">
        <v>1</v>
      </c>
      <c r="P207" s="8"/>
      <c r="Q207" s="53"/>
    </row>
    <row r="208" spans="1:17" x14ac:dyDescent="0.2">
      <c r="A208" s="18">
        <f t="shared" si="3"/>
        <v>202</v>
      </c>
      <c r="B208" s="11"/>
      <c r="C208" s="6"/>
      <c r="D208" s="9"/>
      <c r="E208" s="9"/>
      <c r="F208" s="46"/>
      <c r="G208" s="12"/>
      <c r="H208" s="9"/>
      <c r="I208" s="16" t="s">
        <v>5</v>
      </c>
      <c r="J208" s="46"/>
      <c r="K208" s="6"/>
      <c r="L208" s="6"/>
      <c r="M208" s="6"/>
      <c r="N208" s="6"/>
      <c r="O208" s="10">
        <v>1</v>
      </c>
      <c r="P208" s="8"/>
      <c r="Q208" s="53"/>
    </row>
    <row r="209" spans="1:17" x14ac:dyDescent="0.2">
      <c r="A209" s="18">
        <f t="shared" si="3"/>
        <v>203</v>
      </c>
      <c r="B209" s="11"/>
      <c r="C209" s="6"/>
      <c r="D209" s="9"/>
      <c r="E209" s="9"/>
      <c r="F209" s="46"/>
      <c r="G209" s="12"/>
      <c r="H209" s="9"/>
      <c r="I209" s="16" t="s">
        <v>5</v>
      </c>
      <c r="J209" s="46"/>
      <c r="K209" s="6"/>
      <c r="L209" s="6"/>
      <c r="M209" s="6"/>
      <c r="N209" s="6"/>
      <c r="O209" s="10">
        <v>1</v>
      </c>
      <c r="P209" s="8"/>
      <c r="Q209" s="53"/>
    </row>
    <row r="210" spans="1:17" x14ac:dyDescent="0.2">
      <c r="A210" s="18">
        <f t="shared" si="3"/>
        <v>204</v>
      </c>
      <c r="B210" s="11"/>
      <c r="C210" s="6"/>
      <c r="D210" s="9"/>
      <c r="E210" s="9"/>
      <c r="F210" s="46"/>
      <c r="G210" s="12"/>
      <c r="H210" s="9"/>
      <c r="I210" s="16" t="s">
        <v>5</v>
      </c>
      <c r="J210" s="46"/>
      <c r="K210" s="6"/>
      <c r="L210" s="6"/>
      <c r="M210" s="6"/>
      <c r="N210" s="6"/>
      <c r="O210" s="10">
        <v>1</v>
      </c>
      <c r="P210" s="8"/>
      <c r="Q210" s="53"/>
    </row>
    <row r="211" spans="1:17" x14ac:dyDescent="0.2">
      <c r="A211" s="18">
        <f t="shared" si="3"/>
        <v>205</v>
      </c>
      <c r="B211" s="11"/>
      <c r="C211" s="6"/>
      <c r="D211" s="9"/>
      <c r="E211" s="9"/>
      <c r="F211" s="46"/>
      <c r="G211" s="12"/>
      <c r="H211" s="9"/>
      <c r="I211" s="16" t="s">
        <v>5</v>
      </c>
      <c r="J211" s="46"/>
      <c r="K211" s="6"/>
      <c r="L211" s="6"/>
      <c r="M211" s="6"/>
      <c r="N211" s="6"/>
      <c r="O211" s="10">
        <v>1</v>
      </c>
      <c r="P211" s="8"/>
      <c r="Q211" s="53"/>
    </row>
    <row r="212" spans="1:17" x14ac:dyDescent="0.2">
      <c r="A212" s="18">
        <f t="shared" si="3"/>
        <v>206</v>
      </c>
      <c r="B212" s="11"/>
      <c r="C212" s="6"/>
      <c r="D212" s="9"/>
      <c r="E212" s="9"/>
      <c r="F212" s="46"/>
      <c r="G212" s="12"/>
      <c r="H212" s="9"/>
      <c r="I212" s="16" t="s">
        <v>5</v>
      </c>
      <c r="J212" s="46"/>
      <c r="K212" s="6"/>
      <c r="L212" s="6"/>
      <c r="M212" s="6"/>
      <c r="N212" s="6"/>
      <c r="O212" s="10">
        <v>1</v>
      </c>
      <c r="P212" s="8"/>
      <c r="Q212" s="53"/>
    </row>
    <row r="213" spans="1:17" x14ac:dyDescent="0.2">
      <c r="A213" s="18">
        <f t="shared" si="3"/>
        <v>207</v>
      </c>
      <c r="B213" s="11"/>
      <c r="C213" s="6"/>
      <c r="D213" s="9"/>
      <c r="E213" s="9"/>
      <c r="F213" s="46"/>
      <c r="G213" s="12"/>
      <c r="H213" s="9"/>
      <c r="I213" s="16" t="s">
        <v>5</v>
      </c>
      <c r="J213" s="46"/>
      <c r="K213" s="6"/>
      <c r="L213" s="6"/>
      <c r="M213" s="6"/>
      <c r="N213" s="6"/>
      <c r="O213" s="10">
        <v>1</v>
      </c>
      <c r="P213" s="8"/>
      <c r="Q213" s="53"/>
    </row>
    <row r="214" spans="1:17" x14ac:dyDescent="0.2">
      <c r="A214" s="18">
        <f t="shared" si="3"/>
        <v>208</v>
      </c>
      <c r="B214" s="11"/>
      <c r="C214" s="6"/>
      <c r="D214" s="9"/>
      <c r="E214" s="9"/>
      <c r="F214" s="46"/>
      <c r="G214" s="12"/>
      <c r="H214" s="9"/>
      <c r="I214" s="16" t="s">
        <v>5</v>
      </c>
      <c r="J214" s="46"/>
      <c r="K214" s="6"/>
      <c r="L214" s="6"/>
      <c r="M214" s="6"/>
      <c r="N214" s="6"/>
      <c r="O214" s="10">
        <v>1</v>
      </c>
      <c r="P214" s="8"/>
      <c r="Q214" s="53"/>
    </row>
    <row r="215" spans="1:17" x14ac:dyDescent="0.2">
      <c r="A215" s="18">
        <f t="shared" si="3"/>
        <v>209</v>
      </c>
      <c r="B215" s="11"/>
      <c r="C215" s="6"/>
      <c r="D215" s="9"/>
      <c r="E215" s="9"/>
      <c r="F215" s="46"/>
      <c r="G215" s="12"/>
      <c r="H215" s="9"/>
      <c r="I215" s="16" t="s">
        <v>5</v>
      </c>
      <c r="J215" s="46"/>
      <c r="K215" s="6"/>
      <c r="L215" s="6"/>
      <c r="M215" s="6"/>
      <c r="N215" s="6"/>
      <c r="O215" s="10">
        <v>1</v>
      </c>
      <c r="P215" s="8"/>
      <c r="Q215" s="53"/>
    </row>
    <row r="216" spans="1:17" x14ac:dyDescent="0.2">
      <c r="A216" s="18">
        <f t="shared" si="3"/>
        <v>210</v>
      </c>
      <c r="B216" s="11"/>
      <c r="C216" s="6"/>
      <c r="D216" s="9"/>
      <c r="E216" s="9"/>
      <c r="F216" s="46"/>
      <c r="G216" s="12"/>
      <c r="H216" s="9"/>
      <c r="I216" s="16" t="s">
        <v>5</v>
      </c>
      <c r="J216" s="46"/>
      <c r="K216" s="6"/>
      <c r="L216" s="6"/>
      <c r="M216" s="6"/>
      <c r="N216" s="6"/>
      <c r="O216" s="10">
        <v>1</v>
      </c>
      <c r="P216" s="8"/>
      <c r="Q216" s="53"/>
    </row>
    <row r="217" spans="1:17" x14ac:dyDescent="0.2">
      <c r="A217" s="18">
        <f t="shared" si="3"/>
        <v>211</v>
      </c>
      <c r="B217" s="11"/>
      <c r="C217" s="6"/>
      <c r="D217" s="9"/>
      <c r="E217" s="9"/>
      <c r="F217" s="46"/>
      <c r="G217" s="12"/>
      <c r="H217" s="9"/>
      <c r="I217" s="16" t="s">
        <v>5</v>
      </c>
      <c r="J217" s="46"/>
      <c r="K217" s="6"/>
      <c r="L217" s="6"/>
      <c r="M217" s="6"/>
      <c r="N217" s="6"/>
      <c r="O217" s="10">
        <v>1</v>
      </c>
      <c r="P217" s="8"/>
      <c r="Q217" s="53"/>
    </row>
    <row r="218" spans="1:17" x14ac:dyDescent="0.2">
      <c r="A218" s="18">
        <f t="shared" si="3"/>
        <v>212</v>
      </c>
      <c r="B218" s="11"/>
      <c r="C218" s="6"/>
      <c r="D218" s="9"/>
      <c r="E218" s="9"/>
      <c r="F218" s="46"/>
      <c r="G218" s="12"/>
      <c r="H218" s="9"/>
      <c r="I218" s="16" t="s">
        <v>5</v>
      </c>
      <c r="J218" s="46"/>
      <c r="K218" s="6"/>
      <c r="L218" s="6"/>
      <c r="M218" s="6"/>
      <c r="N218" s="6"/>
      <c r="O218" s="10">
        <v>1</v>
      </c>
      <c r="P218" s="8"/>
      <c r="Q218" s="53"/>
    </row>
    <row r="219" spans="1:17" x14ac:dyDescent="0.2">
      <c r="A219" s="18">
        <f t="shared" si="3"/>
        <v>213</v>
      </c>
      <c r="B219" s="11"/>
      <c r="C219" s="6"/>
      <c r="D219" s="9"/>
      <c r="E219" s="9"/>
      <c r="F219" s="46"/>
      <c r="G219" s="12"/>
      <c r="H219" s="9"/>
      <c r="I219" s="16" t="s">
        <v>5</v>
      </c>
      <c r="J219" s="46"/>
      <c r="K219" s="6"/>
      <c r="L219" s="6"/>
      <c r="M219" s="6"/>
      <c r="N219" s="6"/>
      <c r="O219" s="10">
        <v>1</v>
      </c>
      <c r="P219" s="8"/>
      <c r="Q219" s="53"/>
    </row>
    <row r="220" spans="1:17" x14ac:dyDescent="0.2">
      <c r="A220" s="18">
        <f t="shared" si="3"/>
        <v>214</v>
      </c>
      <c r="B220" s="11"/>
      <c r="C220" s="6"/>
      <c r="D220" s="9"/>
      <c r="E220" s="9"/>
      <c r="F220" s="46"/>
      <c r="G220" s="12"/>
      <c r="H220" s="9"/>
      <c r="I220" s="16" t="s">
        <v>5</v>
      </c>
      <c r="J220" s="46"/>
      <c r="K220" s="6"/>
      <c r="L220" s="6"/>
      <c r="M220" s="6"/>
      <c r="N220" s="6"/>
      <c r="O220" s="10">
        <v>1</v>
      </c>
      <c r="P220" s="8"/>
      <c r="Q220" s="53"/>
    </row>
    <row r="221" spans="1:17" x14ac:dyDescent="0.2">
      <c r="A221" s="18">
        <f t="shared" si="3"/>
        <v>215</v>
      </c>
      <c r="B221" s="11"/>
      <c r="C221" s="6"/>
      <c r="D221" s="9"/>
      <c r="E221" s="9"/>
      <c r="F221" s="46"/>
      <c r="G221" s="12"/>
      <c r="H221" s="9"/>
      <c r="I221" s="16" t="s">
        <v>5</v>
      </c>
      <c r="J221" s="46"/>
      <c r="K221" s="6"/>
      <c r="L221" s="6"/>
      <c r="M221" s="6"/>
      <c r="N221" s="6"/>
      <c r="O221" s="10">
        <v>1</v>
      </c>
      <c r="P221" s="8"/>
      <c r="Q221" s="53"/>
    </row>
    <row r="222" spans="1:17" x14ac:dyDescent="0.2">
      <c r="A222" s="18">
        <f t="shared" si="3"/>
        <v>216</v>
      </c>
      <c r="B222" s="11"/>
      <c r="C222" s="6"/>
      <c r="D222" s="9"/>
      <c r="E222" s="9"/>
      <c r="F222" s="46"/>
      <c r="G222" s="12"/>
      <c r="H222" s="9"/>
      <c r="I222" s="16" t="s">
        <v>5</v>
      </c>
      <c r="J222" s="46"/>
      <c r="K222" s="6"/>
      <c r="L222" s="6"/>
      <c r="M222" s="6"/>
      <c r="N222" s="6"/>
      <c r="O222" s="10">
        <v>1</v>
      </c>
      <c r="P222" s="8"/>
      <c r="Q222" s="53"/>
    </row>
    <row r="223" spans="1:17" x14ac:dyDescent="0.2">
      <c r="A223" s="18">
        <f t="shared" si="3"/>
        <v>217</v>
      </c>
      <c r="B223" s="11"/>
      <c r="C223" s="6"/>
      <c r="D223" s="9"/>
      <c r="E223" s="9"/>
      <c r="F223" s="46"/>
      <c r="G223" s="12"/>
      <c r="H223" s="9"/>
      <c r="I223" s="16" t="s">
        <v>5</v>
      </c>
      <c r="J223" s="46"/>
      <c r="K223" s="6"/>
      <c r="L223" s="6"/>
      <c r="M223" s="6"/>
      <c r="N223" s="6"/>
      <c r="O223" s="10">
        <v>1</v>
      </c>
      <c r="P223" s="8"/>
      <c r="Q223" s="53"/>
    </row>
    <row r="224" spans="1:17" x14ac:dyDescent="0.2">
      <c r="A224" s="18">
        <f t="shared" si="3"/>
        <v>218</v>
      </c>
      <c r="B224" s="11"/>
      <c r="C224" s="6"/>
      <c r="D224" s="9"/>
      <c r="E224" s="9"/>
      <c r="F224" s="46"/>
      <c r="G224" s="12"/>
      <c r="H224" s="9"/>
      <c r="I224" s="16" t="s">
        <v>5</v>
      </c>
      <c r="J224" s="46"/>
      <c r="K224" s="6"/>
      <c r="L224" s="6"/>
      <c r="M224" s="6"/>
      <c r="N224" s="6"/>
      <c r="O224" s="10">
        <v>1</v>
      </c>
      <c r="P224" s="8"/>
      <c r="Q224" s="53"/>
    </row>
    <row r="225" spans="1:17" x14ac:dyDescent="0.2">
      <c r="A225" s="18">
        <f t="shared" si="3"/>
        <v>219</v>
      </c>
      <c r="B225" s="11"/>
      <c r="C225" s="6"/>
      <c r="D225" s="9"/>
      <c r="E225" s="9"/>
      <c r="F225" s="46"/>
      <c r="G225" s="12"/>
      <c r="H225" s="9"/>
      <c r="I225" s="16" t="s">
        <v>5</v>
      </c>
      <c r="J225" s="46"/>
      <c r="K225" s="6"/>
      <c r="L225" s="6"/>
      <c r="M225" s="6"/>
      <c r="N225" s="6"/>
      <c r="O225" s="10">
        <v>1</v>
      </c>
      <c r="P225" s="8"/>
      <c r="Q225" s="53"/>
    </row>
    <row r="226" spans="1:17" x14ac:dyDescent="0.2">
      <c r="A226" s="18">
        <f t="shared" si="3"/>
        <v>220</v>
      </c>
      <c r="B226" s="11"/>
      <c r="C226" s="6"/>
      <c r="D226" s="9"/>
      <c r="E226" s="9"/>
      <c r="F226" s="46"/>
      <c r="G226" s="12"/>
      <c r="H226" s="9"/>
      <c r="I226" s="16" t="s">
        <v>5</v>
      </c>
      <c r="J226" s="46"/>
      <c r="K226" s="6"/>
      <c r="L226" s="6"/>
      <c r="M226" s="6"/>
      <c r="N226" s="6"/>
      <c r="O226" s="10">
        <v>1</v>
      </c>
      <c r="P226" s="8"/>
      <c r="Q226" s="53"/>
    </row>
    <row r="227" spans="1:17" x14ac:dyDescent="0.2">
      <c r="A227" s="18">
        <f t="shared" si="3"/>
        <v>221</v>
      </c>
      <c r="B227" s="11"/>
      <c r="C227" s="6"/>
      <c r="D227" s="9"/>
      <c r="E227" s="9"/>
      <c r="F227" s="46"/>
      <c r="G227" s="12"/>
      <c r="H227" s="9"/>
      <c r="I227" s="16" t="s">
        <v>5</v>
      </c>
      <c r="J227" s="46"/>
      <c r="K227" s="6"/>
      <c r="L227" s="6"/>
      <c r="M227" s="6"/>
      <c r="N227" s="6"/>
      <c r="O227" s="10">
        <v>1</v>
      </c>
      <c r="P227" s="8"/>
      <c r="Q227" s="53"/>
    </row>
    <row r="228" spans="1:17" x14ac:dyDescent="0.2">
      <c r="A228" s="18">
        <f t="shared" si="3"/>
        <v>222</v>
      </c>
      <c r="B228" s="11"/>
      <c r="C228" s="6"/>
      <c r="D228" s="9"/>
      <c r="E228" s="9"/>
      <c r="F228" s="46"/>
      <c r="G228" s="12"/>
      <c r="H228" s="9"/>
      <c r="I228" s="16" t="s">
        <v>5</v>
      </c>
      <c r="J228" s="46"/>
      <c r="K228" s="6"/>
      <c r="L228" s="6"/>
      <c r="M228" s="6"/>
      <c r="N228" s="6"/>
      <c r="O228" s="10">
        <v>1</v>
      </c>
      <c r="P228" s="8"/>
      <c r="Q228" s="53"/>
    </row>
    <row r="229" spans="1:17" x14ac:dyDescent="0.2">
      <c r="A229" s="18">
        <f t="shared" si="3"/>
        <v>223</v>
      </c>
      <c r="B229" s="11"/>
      <c r="C229" s="6"/>
      <c r="D229" s="9"/>
      <c r="E229" s="9"/>
      <c r="F229" s="46"/>
      <c r="G229" s="12"/>
      <c r="H229" s="9"/>
      <c r="I229" s="16" t="s">
        <v>5</v>
      </c>
      <c r="J229" s="46"/>
      <c r="K229" s="6"/>
      <c r="L229" s="6"/>
      <c r="M229" s="6"/>
      <c r="N229" s="6"/>
      <c r="O229" s="10">
        <v>1</v>
      </c>
      <c r="P229" s="8"/>
      <c r="Q229" s="53"/>
    </row>
    <row r="230" spans="1:17" x14ac:dyDescent="0.2">
      <c r="A230" s="18">
        <f t="shared" si="3"/>
        <v>224</v>
      </c>
      <c r="B230" s="11"/>
      <c r="C230" s="6"/>
      <c r="D230" s="9"/>
      <c r="E230" s="9"/>
      <c r="F230" s="46"/>
      <c r="G230" s="12"/>
      <c r="H230" s="9"/>
      <c r="I230" s="16" t="s">
        <v>5</v>
      </c>
      <c r="J230" s="46"/>
      <c r="K230" s="6"/>
      <c r="L230" s="6"/>
      <c r="M230" s="6"/>
      <c r="N230" s="6"/>
      <c r="O230" s="10">
        <v>1</v>
      </c>
      <c r="P230" s="8"/>
      <c r="Q230" s="53"/>
    </row>
    <row r="231" spans="1:17" x14ac:dyDescent="0.2">
      <c r="A231" s="18">
        <f t="shared" si="3"/>
        <v>225</v>
      </c>
      <c r="B231" s="11"/>
      <c r="C231" s="6"/>
      <c r="D231" s="9"/>
      <c r="E231" s="9"/>
      <c r="F231" s="46"/>
      <c r="G231" s="12"/>
      <c r="H231" s="9"/>
      <c r="I231" s="16" t="s">
        <v>5</v>
      </c>
      <c r="J231" s="46"/>
      <c r="K231" s="6"/>
      <c r="L231" s="6"/>
      <c r="M231" s="6"/>
      <c r="N231" s="6"/>
      <c r="O231" s="10">
        <v>1</v>
      </c>
      <c r="P231" s="8"/>
      <c r="Q231" s="53"/>
    </row>
    <row r="232" spans="1:17" x14ac:dyDescent="0.2">
      <c r="A232" s="18">
        <f t="shared" si="3"/>
        <v>226</v>
      </c>
      <c r="B232" s="11"/>
      <c r="C232" s="6"/>
      <c r="D232" s="9"/>
      <c r="E232" s="9"/>
      <c r="F232" s="46"/>
      <c r="G232" s="12"/>
      <c r="H232" s="9"/>
      <c r="I232" s="16" t="s">
        <v>5</v>
      </c>
      <c r="J232" s="46"/>
      <c r="K232" s="6"/>
      <c r="L232" s="6"/>
      <c r="M232" s="6"/>
      <c r="N232" s="6"/>
      <c r="O232" s="10">
        <v>1</v>
      </c>
      <c r="P232" s="8"/>
      <c r="Q232" s="53"/>
    </row>
    <row r="233" spans="1:17" x14ac:dyDescent="0.2">
      <c r="A233" s="18">
        <f t="shared" si="3"/>
        <v>227</v>
      </c>
      <c r="B233" s="11"/>
      <c r="C233" s="6"/>
      <c r="D233" s="9"/>
      <c r="E233" s="9"/>
      <c r="F233" s="46"/>
      <c r="G233" s="12"/>
      <c r="H233" s="9"/>
      <c r="I233" s="16" t="s">
        <v>5</v>
      </c>
      <c r="J233" s="46"/>
      <c r="K233" s="6"/>
      <c r="L233" s="6"/>
      <c r="M233" s="6"/>
      <c r="N233" s="6"/>
      <c r="O233" s="10">
        <v>1</v>
      </c>
      <c r="P233" s="8"/>
      <c r="Q233" s="53"/>
    </row>
    <row r="234" spans="1:17" x14ac:dyDescent="0.2">
      <c r="A234" s="18">
        <f t="shared" si="3"/>
        <v>228</v>
      </c>
      <c r="B234" s="11"/>
      <c r="C234" s="6"/>
      <c r="D234" s="9"/>
      <c r="E234" s="9"/>
      <c r="F234" s="46"/>
      <c r="G234" s="12"/>
      <c r="H234" s="9"/>
      <c r="I234" s="16" t="s">
        <v>5</v>
      </c>
      <c r="J234" s="46"/>
      <c r="K234" s="6"/>
      <c r="L234" s="6"/>
      <c r="M234" s="6"/>
      <c r="N234" s="6"/>
      <c r="O234" s="10">
        <v>1</v>
      </c>
      <c r="P234" s="8"/>
      <c r="Q234" s="53"/>
    </row>
    <row r="235" spans="1:17" x14ac:dyDescent="0.2">
      <c r="A235" s="18">
        <f t="shared" si="3"/>
        <v>229</v>
      </c>
      <c r="B235" s="11"/>
      <c r="C235" s="6"/>
      <c r="D235" s="9"/>
      <c r="E235" s="9"/>
      <c r="F235" s="46"/>
      <c r="G235" s="12"/>
      <c r="H235" s="9"/>
      <c r="I235" s="16" t="s">
        <v>5</v>
      </c>
      <c r="J235" s="46"/>
      <c r="K235" s="6"/>
      <c r="L235" s="6"/>
      <c r="M235" s="6"/>
      <c r="N235" s="6"/>
      <c r="O235" s="10">
        <v>1</v>
      </c>
      <c r="P235" s="8"/>
      <c r="Q235" s="53"/>
    </row>
    <row r="236" spans="1:17" x14ac:dyDescent="0.2">
      <c r="A236" s="18">
        <f t="shared" si="3"/>
        <v>230</v>
      </c>
      <c r="B236" s="11"/>
      <c r="C236" s="6"/>
      <c r="D236" s="9"/>
      <c r="E236" s="9"/>
      <c r="F236" s="46"/>
      <c r="G236" s="12"/>
      <c r="H236" s="9"/>
      <c r="I236" s="16" t="s">
        <v>5</v>
      </c>
      <c r="J236" s="46"/>
      <c r="K236" s="6"/>
      <c r="L236" s="6"/>
      <c r="M236" s="6"/>
      <c r="N236" s="6"/>
      <c r="O236" s="10">
        <v>1</v>
      </c>
      <c r="P236" s="8"/>
      <c r="Q236" s="53"/>
    </row>
    <row r="237" spans="1:17" x14ac:dyDescent="0.2">
      <c r="A237" s="18">
        <f t="shared" si="3"/>
        <v>231</v>
      </c>
      <c r="B237" s="11"/>
      <c r="C237" s="6"/>
      <c r="D237" s="9"/>
      <c r="E237" s="9"/>
      <c r="F237" s="46"/>
      <c r="G237" s="12"/>
      <c r="H237" s="9"/>
      <c r="I237" s="16" t="s">
        <v>5</v>
      </c>
      <c r="J237" s="46"/>
      <c r="K237" s="6"/>
      <c r="L237" s="6"/>
      <c r="M237" s="6"/>
      <c r="N237" s="6"/>
      <c r="O237" s="10">
        <v>1</v>
      </c>
      <c r="P237" s="8"/>
      <c r="Q237" s="53"/>
    </row>
    <row r="238" spans="1:17" x14ac:dyDescent="0.2">
      <c r="A238" s="18">
        <f t="shared" si="3"/>
        <v>232</v>
      </c>
      <c r="B238" s="11"/>
      <c r="C238" s="6"/>
      <c r="D238" s="9"/>
      <c r="E238" s="9"/>
      <c r="F238" s="46"/>
      <c r="G238" s="12"/>
      <c r="H238" s="9"/>
      <c r="I238" s="16" t="s">
        <v>5</v>
      </c>
      <c r="J238" s="46"/>
      <c r="K238" s="6"/>
      <c r="L238" s="6"/>
      <c r="M238" s="6"/>
      <c r="N238" s="6"/>
      <c r="O238" s="10">
        <v>1</v>
      </c>
      <c r="P238" s="8"/>
      <c r="Q238" s="53"/>
    </row>
    <row r="239" spans="1:17" x14ac:dyDescent="0.2">
      <c r="A239" s="18">
        <f t="shared" si="3"/>
        <v>233</v>
      </c>
      <c r="B239" s="11"/>
      <c r="C239" s="6"/>
      <c r="D239" s="9"/>
      <c r="E239" s="9"/>
      <c r="F239" s="46"/>
      <c r="G239" s="12"/>
      <c r="H239" s="9"/>
      <c r="I239" s="16" t="s">
        <v>5</v>
      </c>
      <c r="J239" s="46"/>
      <c r="K239" s="6"/>
      <c r="L239" s="6"/>
      <c r="M239" s="6"/>
      <c r="N239" s="6"/>
      <c r="O239" s="10">
        <v>1</v>
      </c>
      <c r="P239" s="8"/>
      <c r="Q239" s="53"/>
    </row>
    <row r="240" spans="1:17" x14ac:dyDescent="0.2">
      <c r="A240" s="18">
        <f t="shared" si="3"/>
        <v>234</v>
      </c>
      <c r="B240" s="11"/>
      <c r="C240" s="6"/>
      <c r="D240" s="9"/>
      <c r="E240" s="9"/>
      <c r="F240" s="46"/>
      <c r="G240" s="12"/>
      <c r="H240" s="9"/>
      <c r="I240" s="16" t="s">
        <v>5</v>
      </c>
      <c r="J240" s="46"/>
      <c r="K240" s="6"/>
      <c r="L240" s="6"/>
      <c r="M240" s="6"/>
      <c r="N240" s="6"/>
      <c r="O240" s="10">
        <v>1</v>
      </c>
      <c r="P240" s="8"/>
      <c r="Q240" s="53"/>
    </row>
    <row r="241" spans="1:17" x14ac:dyDescent="0.2">
      <c r="A241" s="18">
        <f t="shared" si="3"/>
        <v>235</v>
      </c>
      <c r="B241" s="11"/>
      <c r="C241" s="6"/>
      <c r="D241" s="9"/>
      <c r="E241" s="9"/>
      <c r="F241" s="46"/>
      <c r="G241" s="12"/>
      <c r="H241" s="9"/>
      <c r="I241" s="16" t="s">
        <v>5</v>
      </c>
      <c r="J241" s="46"/>
      <c r="K241" s="6"/>
      <c r="L241" s="6"/>
      <c r="M241" s="6"/>
      <c r="N241" s="6"/>
      <c r="O241" s="10">
        <v>1</v>
      </c>
      <c r="P241" s="8"/>
      <c r="Q241" s="53"/>
    </row>
    <row r="242" spans="1:17" x14ac:dyDescent="0.2">
      <c r="A242" s="18">
        <f t="shared" si="3"/>
        <v>236</v>
      </c>
      <c r="B242" s="11"/>
      <c r="C242" s="6"/>
      <c r="D242" s="9"/>
      <c r="E242" s="9"/>
      <c r="F242" s="46"/>
      <c r="G242" s="12"/>
      <c r="H242" s="9"/>
      <c r="I242" s="16" t="s">
        <v>5</v>
      </c>
      <c r="J242" s="46"/>
      <c r="K242" s="6"/>
      <c r="L242" s="6"/>
      <c r="M242" s="6"/>
      <c r="N242" s="6"/>
      <c r="O242" s="10">
        <v>1</v>
      </c>
      <c r="P242" s="8"/>
      <c r="Q242" s="53"/>
    </row>
    <row r="243" spans="1:17" x14ac:dyDescent="0.2">
      <c r="A243" s="18">
        <f t="shared" si="3"/>
        <v>237</v>
      </c>
      <c r="B243" s="11"/>
      <c r="C243" s="6"/>
      <c r="D243" s="9"/>
      <c r="E243" s="9"/>
      <c r="F243" s="46"/>
      <c r="G243" s="12"/>
      <c r="H243" s="9"/>
      <c r="I243" s="16" t="s">
        <v>5</v>
      </c>
      <c r="J243" s="46"/>
      <c r="K243" s="6"/>
      <c r="L243" s="6"/>
      <c r="M243" s="6"/>
      <c r="N243" s="6"/>
      <c r="O243" s="10">
        <v>1</v>
      </c>
      <c r="P243" s="8"/>
      <c r="Q243" s="53"/>
    </row>
    <row r="244" spans="1:17" x14ac:dyDescent="0.2">
      <c r="A244" s="18">
        <f t="shared" si="3"/>
        <v>238</v>
      </c>
      <c r="B244" s="11"/>
      <c r="C244" s="6"/>
      <c r="D244" s="9"/>
      <c r="E244" s="9"/>
      <c r="F244" s="46"/>
      <c r="G244" s="12"/>
      <c r="H244" s="9"/>
      <c r="I244" s="16" t="s">
        <v>5</v>
      </c>
      <c r="J244" s="46"/>
      <c r="K244" s="6"/>
      <c r="L244" s="6"/>
      <c r="M244" s="6"/>
      <c r="N244" s="6"/>
      <c r="O244" s="10">
        <v>1</v>
      </c>
      <c r="P244" s="8"/>
      <c r="Q244" s="53"/>
    </row>
    <row r="245" spans="1:17" x14ac:dyDescent="0.2">
      <c r="A245" s="18">
        <f t="shared" si="3"/>
        <v>239</v>
      </c>
      <c r="B245" s="11"/>
      <c r="C245" s="6"/>
      <c r="D245" s="9"/>
      <c r="E245" s="9"/>
      <c r="F245" s="46"/>
      <c r="G245" s="12"/>
      <c r="H245" s="9"/>
      <c r="I245" s="16" t="s">
        <v>5</v>
      </c>
      <c r="J245" s="46"/>
      <c r="K245" s="6"/>
      <c r="L245" s="6"/>
      <c r="M245" s="6"/>
      <c r="N245" s="6"/>
      <c r="O245" s="10">
        <v>1</v>
      </c>
      <c r="P245" s="8"/>
      <c r="Q245" s="53"/>
    </row>
    <row r="246" spans="1:17" x14ac:dyDescent="0.2">
      <c r="A246" s="18">
        <f t="shared" si="3"/>
        <v>240</v>
      </c>
      <c r="B246" s="11"/>
      <c r="C246" s="6"/>
      <c r="D246" s="9"/>
      <c r="E246" s="9"/>
      <c r="F246" s="46"/>
      <c r="G246" s="12"/>
      <c r="H246" s="9"/>
      <c r="I246" s="16" t="s">
        <v>5</v>
      </c>
      <c r="J246" s="46"/>
      <c r="K246" s="6"/>
      <c r="L246" s="6"/>
      <c r="M246" s="6"/>
      <c r="N246" s="6"/>
      <c r="O246" s="10">
        <v>1</v>
      </c>
      <c r="P246" s="8"/>
      <c r="Q246" s="53"/>
    </row>
    <row r="247" spans="1:17" x14ac:dyDescent="0.2">
      <c r="A247" s="18">
        <f t="shared" si="3"/>
        <v>241</v>
      </c>
      <c r="B247" s="11"/>
      <c r="C247" s="6"/>
      <c r="D247" s="9"/>
      <c r="E247" s="9"/>
      <c r="F247" s="46"/>
      <c r="G247" s="12"/>
      <c r="H247" s="9"/>
      <c r="I247" s="16" t="s">
        <v>5</v>
      </c>
      <c r="J247" s="46"/>
      <c r="K247" s="6"/>
      <c r="L247" s="6"/>
      <c r="M247" s="6"/>
      <c r="N247" s="6"/>
      <c r="O247" s="10">
        <v>1</v>
      </c>
      <c r="P247" s="8"/>
      <c r="Q247" s="53"/>
    </row>
    <row r="248" spans="1:17" x14ac:dyDescent="0.2">
      <c r="A248" s="18">
        <f t="shared" si="3"/>
        <v>242</v>
      </c>
      <c r="B248" s="11"/>
      <c r="C248" s="6"/>
      <c r="D248" s="9"/>
      <c r="E248" s="9"/>
      <c r="F248" s="46"/>
      <c r="G248" s="12"/>
      <c r="H248" s="9"/>
      <c r="I248" s="16" t="s">
        <v>5</v>
      </c>
      <c r="J248" s="46"/>
      <c r="K248" s="6"/>
      <c r="L248" s="6"/>
      <c r="M248" s="6"/>
      <c r="N248" s="6"/>
      <c r="O248" s="10">
        <v>1</v>
      </c>
      <c r="P248" s="8"/>
      <c r="Q248" s="53"/>
    </row>
    <row r="249" spans="1:17" x14ac:dyDescent="0.2">
      <c r="A249" s="18">
        <f t="shared" si="3"/>
        <v>243</v>
      </c>
      <c r="B249" s="11"/>
      <c r="C249" s="6"/>
      <c r="D249" s="9"/>
      <c r="E249" s="9"/>
      <c r="F249" s="46"/>
      <c r="G249" s="12"/>
      <c r="H249" s="9"/>
      <c r="I249" s="16" t="s">
        <v>5</v>
      </c>
      <c r="J249" s="46"/>
      <c r="K249" s="6"/>
      <c r="L249" s="6"/>
      <c r="M249" s="6"/>
      <c r="N249" s="6"/>
      <c r="O249" s="10">
        <v>1</v>
      </c>
      <c r="P249" s="8"/>
      <c r="Q249" s="53"/>
    </row>
    <row r="250" spans="1:17" x14ac:dyDescent="0.2">
      <c r="A250" s="18">
        <f t="shared" si="3"/>
        <v>244</v>
      </c>
      <c r="B250" s="11"/>
      <c r="C250" s="6"/>
      <c r="D250" s="9"/>
      <c r="E250" s="9"/>
      <c r="F250" s="46"/>
      <c r="G250" s="12"/>
      <c r="H250" s="9"/>
      <c r="I250" s="16" t="s">
        <v>5</v>
      </c>
      <c r="J250" s="46"/>
      <c r="K250" s="6"/>
      <c r="L250" s="6"/>
      <c r="M250" s="6"/>
      <c r="N250" s="6"/>
      <c r="O250" s="10">
        <v>1</v>
      </c>
      <c r="P250" s="8"/>
      <c r="Q250" s="53"/>
    </row>
    <row r="251" spans="1:17" x14ac:dyDescent="0.2">
      <c r="A251" s="18">
        <f t="shared" si="3"/>
        <v>245</v>
      </c>
      <c r="B251" s="11"/>
      <c r="C251" s="6"/>
      <c r="D251" s="9"/>
      <c r="E251" s="9"/>
      <c r="F251" s="46"/>
      <c r="G251" s="12"/>
      <c r="H251" s="9"/>
      <c r="I251" s="16" t="s">
        <v>5</v>
      </c>
      <c r="J251" s="46"/>
      <c r="K251" s="6"/>
      <c r="L251" s="6"/>
      <c r="M251" s="6"/>
      <c r="N251" s="6"/>
      <c r="O251" s="10">
        <v>1</v>
      </c>
      <c r="P251" s="8"/>
      <c r="Q251" s="53"/>
    </row>
    <row r="252" spans="1:17" x14ac:dyDescent="0.2">
      <c r="A252" s="18">
        <f t="shared" si="3"/>
        <v>246</v>
      </c>
      <c r="B252" s="11"/>
      <c r="C252" s="6"/>
      <c r="D252" s="9"/>
      <c r="E252" s="9"/>
      <c r="F252" s="46"/>
      <c r="G252" s="12"/>
      <c r="H252" s="9"/>
      <c r="I252" s="16" t="s">
        <v>5</v>
      </c>
      <c r="J252" s="46"/>
      <c r="K252" s="6"/>
      <c r="L252" s="6"/>
      <c r="M252" s="6"/>
      <c r="N252" s="6"/>
      <c r="O252" s="10">
        <v>1</v>
      </c>
      <c r="P252" s="8"/>
      <c r="Q252" s="53"/>
    </row>
    <row r="253" spans="1:17" x14ac:dyDescent="0.2">
      <c r="A253" s="18">
        <f t="shared" si="3"/>
        <v>247</v>
      </c>
      <c r="B253" s="11"/>
      <c r="C253" s="6"/>
      <c r="D253" s="9"/>
      <c r="E253" s="9"/>
      <c r="F253" s="46"/>
      <c r="G253" s="12"/>
      <c r="H253" s="9"/>
      <c r="I253" s="16" t="s">
        <v>5</v>
      </c>
      <c r="J253" s="46"/>
      <c r="K253" s="6"/>
      <c r="L253" s="6"/>
      <c r="M253" s="6"/>
      <c r="N253" s="6"/>
      <c r="O253" s="10">
        <v>1</v>
      </c>
      <c r="P253" s="8"/>
      <c r="Q253" s="53"/>
    </row>
    <row r="254" spans="1:17" x14ac:dyDescent="0.2">
      <c r="A254" s="18">
        <f t="shared" si="3"/>
        <v>248</v>
      </c>
      <c r="B254" s="11"/>
      <c r="C254" s="6"/>
      <c r="D254" s="9"/>
      <c r="E254" s="9"/>
      <c r="F254" s="46"/>
      <c r="G254" s="12"/>
      <c r="H254" s="9"/>
      <c r="I254" s="16" t="s">
        <v>5</v>
      </c>
      <c r="J254" s="46"/>
      <c r="K254" s="6"/>
      <c r="L254" s="6"/>
      <c r="M254" s="6"/>
      <c r="N254" s="6"/>
      <c r="O254" s="10">
        <v>1</v>
      </c>
      <c r="P254" s="8"/>
      <c r="Q254" s="53"/>
    </row>
    <row r="255" spans="1:17" x14ac:dyDescent="0.2">
      <c r="A255" s="18">
        <f t="shared" si="3"/>
        <v>249</v>
      </c>
      <c r="B255" s="11"/>
      <c r="C255" s="6"/>
      <c r="D255" s="9"/>
      <c r="E255" s="9"/>
      <c r="F255" s="46"/>
      <c r="G255" s="12"/>
      <c r="H255" s="9"/>
      <c r="I255" s="16" t="s">
        <v>5</v>
      </c>
      <c r="J255" s="46"/>
      <c r="K255" s="6"/>
      <c r="L255" s="6"/>
      <c r="M255" s="6"/>
      <c r="N255" s="6"/>
      <c r="O255" s="10">
        <v>1</v>
      </c>
      <c r="P255" s="8"/>
      <c r="Q255" s="53"/>
    </row>
    <row r="256" spans="1:17" x14ac:dyDescent="0.2">
      <c r="A256" s="18">
        <f t="shared" si="3"/>
        <v>250</v>
      </c>
      <c r="B256" s="11"/>
      <c r="C256" s="6"/>
      <c r="D256" s="9"/>
      <c r="E256" s="9"/>
      <c r="F256" s="46"/>
      <c r="G256" s="12"/>
      <c r="H256" s="9"/>
      <c r="I256" s="16" t="s">
        <v>5</v>
      </c>
      <c r="J256" s="46"/>
      <c r="K256" s="6"/>
      <c r="L256" s="6"/>
      <c r="M256" s="6"/>
      <c r="N256" s="6"/>
      <c r="O256" s="10">
        <v>1</v>
      </c>
      <c r="P256" s="8"/>
      <c r="Q256" s="53"/>
    </row>
    <row r="257" spans="1:17" x14ac:dyDescent="0.2">
      <c r="A257" s="18">
        <f t="shared" si="3"/>
        <v>251</v>
      </c>
      <c r="B257" s="11"/>
      <c r="C257" s="6"/>
      <c r="D257" s="9"/>
      <c r="E257" s="9"/>
      <c r="F257" s="46"/>
      <c r="G257" s="12"/>
      <c r="H257" s="9"/>
      <c r="I257" s="16" t="s">
        <v>5</v>
      </c>
      <c r="J257" s="46"/>
      <c r="K257" s="6"/>
      <c r="L257" s="6"/>
      <c r="M257" s="6"/>
      <c r="N257" s="6"/>
      <c r="O257" s="10">
        <v>1</v>
      </c>
      <c r="P257" s="8"/>
      <c r="Q257" s="53"/>
    </row>
    <row r="258" spans="1:17" x14ac:dyDescent="0.2">
      <c r="A258" s="18">
        <f t="shared" si="3"/>
        <v>252</v>
      </c>
      <c r="B258" s="11"/>
      <c r="C258" s="6"/>
      <c r="D258" s="9"/>
      <c r="E258" s="9"/>
      <c r="F258" s="46"/>
      <c r="G258" s="12"/>
      <c r="H258" s="9"/>
      <c r="I258" s="16" t="s">
        <v>5</v>
      </c>
      <c r="J258" s="46"/>
      <c r="K258" s="6"/>
      <c r="L258" s="6"/>
      <c r="M258" s="6"/>
      <c r="N258" s="6"/>
      <c r="O258" s="10">
        <v>1</v>
      </c>
      <c r="P258" s="8"/>
      <c r="Q258" s="53"/>
    </row>
    <row r="259" spans="1:17" x14ac:dyDescent="0.2">
      <c r="A259" s="18">
        <f t="shared" si="3"/>
        <v>253</v>
      </c>
      <c r="B259" s="11"/>
      <c r="C259" s="6"/>
      <c r="D259" s="9"/>
      <c r="E259" s="9"/>
      <c r="F259" s="46"/>
      <c r="G259" s="12"/>
      <c r="H259" s="9"/>
      <c r="I259" s="16" t="s">
        <v>5</v>
      </c>
      <c r="J259" s="46"/>
      <c r="K259" s="6"/>
      <c r="L259" s="6"/>
      <c r="M259" s="6"/>
      <c r="N259" s="6"/>
      <c r="O259" s="10">
        <v>1</v>
      </c>
      <c r="P259" s="8"/>
      <c r="Q259" s="53"/>
    </row>
    <row r="260" spans="1:17" x14ac:dyDescent="0.2">
      <c r="A260" s="18">
        <f t="shared" si="3"/>
        <v>254</v>
      </c>
      <c r="B260" s="11"/>
      <c r="C260" s="6"/>
      <c r="D260" s="9"/>
      <c r="E260" s="9"/>
      <c r="F260" s="46"/>
      <c r="G260" s="12"/>
      <c r="H260" s="9"/>
      <c r="I260" s="16" t="s">
        <v>5</v>
      </c>
      <c r="J260" s="46"/>
      <c r="K260" s="6"/>
      <c r="L260" s="6"/>
      <c r="M260" s="6"/>
      <c r="N260" s="6"/>
      <c r="O260" s="10">
        <v>1</v>
      </c>
      <c r="P260" s="8"/>
      <c r="Q260" s="53"/>
    </row>
    <row r="261" spans="1:17" x14ac:dyDescent="0.2">
      <c r="A261" s="18">
        <f t="shared" si="3"/>
        <v>255</v>
      </c>
      <c r="B261" s="11"/>
      <c r="C261" s="6"/>
      <c r="D261" s="9"/>
      <c r="E261" s="9"/>
      <c r="F261" s="46"/>
      <c r="G261" s="12"/>
      <c r="H261" s="9"/>
      <c r="I261" s="16" t="s">
        <v>5</v>
      </c>
      <c r="J261" s="46"/>
      <c r="K261" s="6"/>
      <c r="L261" s="6"/>
      <c r="M261" s="6"/>
      <c r="N261" s="6"/>
      <c r="O261" s="10">
        <v>1</v>
      </c>
      <c r="P261" s="8"/>
      <c r="Q261" s="53"/>
    </row>
    <row r="262" spans="1:17" x14ac:dyDescent="0.2">
      <c r="A262" s="18">
        <f t="shared" si="3"/>
        <v>256</v>
      </c>
      <c r="B262" s="11"/>
      <c r="C262" s="6"/>
      <c r="D262" s="9"/>
      <c r="E262" s="9"/>
      <c r="F262" s="46"/>
      <c r="G262" s="12"/>
      <c r="H262" s="9"/>
      <c r="I262" s="16" t="s">
        <v>5</v>
      </c>
      <c r="J262" s="46"/>
      <c r="K262" s="6"/>
      <c r="L262" s="6"/>
      <c r="M262" s="6"/>
      <c r="N262" s="6"/>
      <c r="O262" s="10">
        <v>1</v>
      </c>
      <c r="P262" s="8"/>
      <c r="Q262" s="53"/>
    </row>
    <row r="263" spans="1:17" x14ac:dyDescent="0.2">
      <c r="A263" s="18">
        <f t="shared" si="3"/>
        <v>257</v>
      </c>
      <c r="B263" s="11"/>
      <c r="C263" s="6"/>
      <c r="D263" s="9"/>
      <c r="E263" s="9"/>
      <c r="F263" s="46"/>
      <c r="G263" s="12"/>
      <c r="H263" s="9"/>
      <c r="I263" s="16" t="s">
        <v>5</v>
      </c>
      <c r="J263" s="46"/>
      <c r="K263" s="6"/>
      <c r="L263" s="6"/>
      <c r="M263" s="6"/>
      <c r="N263" s="6"/>
      <c r="O263" s="10">
        <v>1</v>
      </c>
      <c r="P263" s="8"/>
      <c r="Q263" s="53"/>
    </row>
    <row r="264" spans="1:17" x14ac:dyDescent="0.2">
      <c r="A264" s="18">
        <f t="shared" si="3"/>
        <v>258</v>
      </c>
      <c r="B264" s="11"/>
      <c r="C264" s="6"/>
      <c r="D264" s="9"/>
      <c r="E264" s="9"/>
      <c r="F264" s="46"/>
      <c r="G264" s="12"/>
      <c r="H264" s="9"/>
      <c r="I264" s="16" t="s">
        <v>5</v>
      </c>
      <c r="J264" s="46"/>
      <c r="K264" s="6"/>
      <c r="L264" s="6"/>
      <c r="M264" s="6"/>
      <c r="N264" s="6"/>
      <c r="O264" s="10">
        <v>1</v>
      </c>
      <c r="P264" s="8"/>
      <c r="Q264" s="53"/>
    </row>
    <row r="265" spans="1:17" x14ac:dyDescent="0.2">
      <c r="A265" s="18">
        <f t="shared" ref="A265:A328" si="4">A264+1</f>
        <v>259</v>
      </c>
      <c r="B265" s="11"/>
      <c r="C265" s="6"/>
      <c r="D265" s="9"/>
      <c r="E265" s="9"/>
      <c r="F265" s="46"/>
      <c r="G265" s="12"/>
      <c r="H265" s="9"/>
      <c r="I265" s="16" t="s">
        <v>5</v>
      </c>
      <c r="J265" s="46"/>
      <c r="K265" s="6"/>
      <c r="L265" s="6"/>
      <c r="M265" s="6"/>
      <c r="N265" s="6"/>
      <c r="O265" s="10">
        <v>1</v>
      </c>
      <c r="P265" s="8"/>
      <c r="Q265" s="53"/>
    </row>
    <row r="266" spans="1:17" x14ac:dyDescent="0.2">
      <c r="A266" s="18">
        <f t="shared" si="4"/>
        <v>260</v>
      </c>
      <c r="B266" s="11"/>
      <c r="C266" s="6"/>
      <c r="D266" s="9"/>
      <c r="E266" s="9"/>
      <c r="F266" s="46"/>
      <c r="G266" s="12"/>
      <c r="H266" s="9"/>
      <c r="I266" s="16" t="s">
        <v>5</v>
      </c>
      <c r="J266" s="46"/>
      <c r="K266" s="6"/>
      <c r="L266" s="6"/>
      <c r="M266" s="6"/>
      <c r="N266" s="6"/>
      <c r="O266" s="10">
        <v>1</v>
      </c>
      <c r="P266" s="8"/>
      <c r="Q266" s="53"/>
    </row>
    <row r="267" spans="1:17" x14ac:dyDescent="0.2">
      <c r="A267" s="18">
        <f t="shared" si="4"/>
        <v>261</v>
      </c>
      <c r="B267" s="11"/>
      <c r="C267" s="6"/>
      <c r="D267" s="9"/>
      <c r="E267" s="9"/>
      <c r="F267" s="46"/>
      <c r="G267" s="12"/>
      <c r="H267" s="9"/>
      <c r="I267" s="16" t="s">
        <v>5</v>
      </c>
      <c r="J267" s="46"/>
      <c r="K267" s="6"/>
      <c r="L267" s="6"/>
      <c r="M267" s="6"/>
      <c r="N267" s="6"/>
      <c r="O267" s="10">
        <v>1</v>
      </c>
      <c r="P267" s="8"/>
      <c r="Q267" s="53"/>
    </row>
    <row r="268" spans="1:17" x14ac:dyDescent="0.2">
      <c r="A268" s="18">
        <f t="shared" si="4"/>
        <v>262</v>
      </c>
      <c r="B268" s="11"/>
      <c r="C268" s="6"/>
      <c r="D268" s="9"/>
      <c r="E268" s="9"/>
      <c r="F268" s="46"/>
      <c r="G268" s="12"/>
      <c r="H268" s="9"/>
      <c r="I268" s="16" t="s">
        <v>5</v>
      </c>
      <c r="J268" s="46"/>
      <c r="K268" s="6"/>
      <c r="L268" s="6"/>
      <c r="M268" s="6"/>
      <c r="N268" s="6"/>
      <c r="O268" s="10">
        <v>1</v>
      </c>
      <c r="P268" s="8"/>
      <c r="Q268" s="53"/>
    </row>
    <row r="269" spans="1:17" x14ac:dyDescent="0.2">
      <c r="A269" s="18">
        <f t="shared" si="4"/>
        <v>263</v>
      </c>
      <c r="B269" s="11"/>
      <c r="C269" s="6"/>
      <c r="D269" s="9"/>
      <c r="E269" s="9"/>
      <c r="F269" s="46"/>
      <c r="G269" s="12"/>
      <c r="H269" s="9"/>
      <c r="I269" s="16" t="s">
        <v>5</v>
      </c>
      <c r="J269" s="46"/>
      <c r="K269" s="6"/>
      <c r="L269" s="6"/>
      <c r="M269" s="6"/>
      <c r="N269" s="6"/>
      <c r="O269" s="10">
        <v>1</v>
      </c>
      <c r="P269" s="8"/>
      <c r="Q269" s="53"/>
    </row>
    <row r="270" spans="1:17" x14ac:dyDescent="0.2">
      <c r="A270" s="18">
        <f t="shared" si="4"/>
        <v>264</v>
      </c>
      <c r="B270" s="11"/>
      <c r="C270" s="6"/>
      <c r="D270" s="9"/>
      <c r="E270" s="9"/>
      <c r="F270" s="46"/>
      <c r="G270" s="12"/>
      <c r="H270" s="9"/>
      <c r="I270" s="16" t="s">
        <v>5</v>
      </c>
      <c r="J270" s="46"/>
      <c r="K270" s="6"/>
      <c r="L270" s="6"/>
      <c r="M270" s="6"/>
      <c r="N270" s="6"/>
      <c r="O270" s="10">
        <v>1</v>
      </c>
      <c r="P270" s="8"/>
      <c r="Q270" s="53"/>
    </row>
    <row r="271" spans="1:17" x14ac:dyDescent="0.2">
      <c r="A271" s="18">
        <f t="shared" si="4"/>
        <v>265</v>
      </c>
      <c r="B271" s="11"/>
      <c r="C271" s="6"/>
      <c r="D271" s="9"/>
      <c r="E271" s="9"/>
      <c r="F271" s="46"/>
      <c r="G271" s="12"/>
      <c r="H271" s="9"/>
      <c r="I271" s="16" t="s">
        <v>5</v>
      </c>
      <c r="J271" s="46"/>
      <c r="K271" s="6"/>
      <c r="L271" s="6"/>
      <c r="M271" s="6"/>
      <c r="N271" s="6"/>
      <c r="O271" s="10">
        <v>1</v>
      </c>
      <c r="P271" s="8"/>
      <c r="Q271" s="53"/>
    </row>
    <row r="272" spans="1:17" x14ac:dyDescent="0.2">
      <c r="A272" s="18">
        <f t="shared" si="4"/>
        <v>266</v>
      </c>
      <c r="B272" s="11"/>
      <c r="C272" s="6"/>
      <c r="D272" s="9"/>
      <c r="E272" s="9"/>
      <c r="F272" s="46"/>
      <c r="G272" s="12"/>
      <c r="H272" s="9"/>
      <c r="I272" s="16" t="s">
        <v>5</v>
      </c>
      <c r="J272" s="46"/>
      <c r="K272" s="6"/>
      <c r="L272" s="6"/>
      <c r="M272" s="6"/>
      <c r="N272" s="6"/>
      <c r="O272" s="10">
        <v>1</v>
      </c>
      <c r="P272" s="8"/>
      <c r="Q272" s="53"/>
    </row>
    <row r="273" spans="1:17" x14ac:dyDescent="0.2">
      <c r="A273" s="18">
        <f t="shared" si="4"/>
        <v>267</v>
      </c>
      <c r="B273" s="11"/>
      <c r="C273" s="6"/>
      <c r="D273" s="9"/>
      <c r="E273" s="9"/>
      <c r="F273" s="46"/>
      <c r="G273" s="12"/>
      <c r="H273" s="9"/>
      <c r="I273" s="16" t="s">
        <v>5</v>
      </c>
      <c r="J273" s="46"/>
      <c r="K273" s="6"/>
      <c r="L273" s="6"/>
      <c r="M273" s="6"/>
      <c r="N273" s="6"/>
      <c r="O273" s="10">
        <v>1</v>
      </c>
      <c r="P273" s="8"/>
      <c r="Q273" s="53"/>
    </row>
    <row r="274" spans="1:17" x14ac:dyDescent="0.2">
      <c r="A274" s="18">
        <f t="shared" si="4"/>
        <v>268</v>
      </c>
      <c r="B274" s="11"/>
      <c r="C274" s="6"/>
      <c r="D274" s="9"/>
      <c r="E274" s="9"/>
      <c r="F274" s="46"/>
      <c r="G274" s="12"/>
      <c r="H274" s="9"/>
      <c r="I274" s="16" t="s">
        <v>5</v>
      </c>
      <c r="J274" s="46"/>
      <c r="K274" s="6"/>
      <c r="L274" s="6"/>
      <c r="M274" s="6"/>
      <c r="N274" s="6"/>
      <c r="O274" s="10">
        <v>1</v>
      </c>
      <c r="P274" s="8"/>
      <c r="Q274" s="53"/>
    </row>
    <row r="275" spans="1:17" x14ac:dyDescent="0.2">
      <c r="A275" s="18">
        <f t="shared" si="4"/>
        <v>269</v>
      </c>
      <c r="B275" s="11"/>
      <c r="C275" s="6"/>
      <c r="D275" s="9"/>
      <c r="E275" s="9"/>
      <c r="F275" s="46"/>
      <c r="G275" s="12"/>
      <c r="H275" s="9"/>
      <c r="I275" s="16" t="s">
        <v>5</v>
      </c>
      <c r="J275" s="46"/>
      <c r="K275" s="6"/>
      <c r="L275" s="6"/>
      <c r="M275" s="6"/>
      <c r="N275" s="6"/>
      <c r="O275" s="10">
        <v>1</v>
      </c>
      <c r="P275" s="8"/>
      <c r="Q275" s="53"/>
    </row>
    <row r="276" spans="1:17" x14ac:dyDescent="0.2">
      <c r="A276" s="18">
        <f t="shared" si="4"/>
        <v>270</v>
      </c>
      <c r="B276" s="11"/>
      <c r="C276" s="6"/>
      <c r="D276" s="9"/>
      <c r="E276" s="9"/>
      <c r="F276" s="46"/>
      <c r="G276" s="12"/>
      <c r="H276" s="9"/>
      <c r="I276" s="16" t="s">
        <v>5</v>
      </c>
      <c r="J276" s="46"/>
      <c r="K276" s="6"/>
      <c r="L276" s="6"/>
      <c r="M276" s="6"/>
      <c r="N276" s="6"/>
      <c r="O276" s="10">
        <v>1</v>
      </c>
      <c r="P276" s="8"/>
      <c r="Q276" s="53"/>
    </row>
    <row r="277" spans="1:17" x14ac:dyDescent="0.2">
      <c r="A277" s="18">
        <f t="shared" si="4"/>
        <v>271</v>
      </c>
      <c r="B277" s="11"/>
      <c r="C277" s="6"/>
      <c r="D277" s="9"/>
      <c r="E277" s="9"/>
      <c r="F277" s="46"/>
      <c r="G277" s="12"/>
      <c r="H277" s="9"/>
      <c r="I277" s="16" t="s">
        <v>5</v>
      </c>
      <c r="J277" s="46"/>
      <c r="K277" s="6"/>
      <c r="L277" s="6"/>
      <c r="M277" s="6"/>
      <c r="N277" s="6"/>
      <c r="O277" s="10">
        <v>1</v>
      </c>
      <c r="P277" s="8"/>
      <c r="Q277" s="53"/>
    </row>
    <row r="278" spans="1:17" x14ac:dyDescent="0.2">
      <c r="A278" s="18">
        <f t="shared" si="4"/>
        <v>272</v>
      </c>
      <c r="B278" s="11"/>
      <c r="C278" s="6"/>
      <c r="D278" s="9"/>
      <c r="E278" s="9"/>
      <c r="F278" s="46"/>
      <c r="G278" s="12"/>
      <c r="H278" s="9"/>
      <c r="I278" s="16" t="s">
        <v>5</v>
      </c>
      <c r="J278" s="46"/>
      <c r="K278" s="6"/>
      <c r="L278" s="6"/>
      <c r="M278" s="6"/>
      <c r="N278" s="6"/>
      <c r="O278" s="10">
        <v>1</v>
      </c>
      <c r="P278" s="8"/>
      <c r="Q278" s="53"/>
    </row>
    <row r="279" spans="1:17" x14ac:dyDescent="0.2">
      <c r="A279" s="18">
        <f t="shared" si="4"/>
        <v>273</v>
      </c>
      <c r="B279" s="11"/>
      <c r="C279" s="6"/>
      <c r="D279" s="9"/>
      <c r="E279" s="9"/>
      <c r="F279" s="46"/>
      <c r="G279" s="12"/>
      <c r="H279" s="9"/>
      <c r="I279" s="16" t="s">
        <v>5</v>
      </c>
      <c r="J279" s="46"/>
      <c r="K279" s="6"/>
      <c r="L279" s="6"/>
      <c r="M279" s="6"/>
      <c r="N279" s="6"/>
      <c r="O279" s="10">
        <v>1</v>
      </c>
      <c r="P279" s="8"/>
      <c r="Q279" s="53"/>
    </row>
    <row r="280" spans="1:17" x14ac:dyDescent="0.2">
      <c r="A280" s="18">
        <f t="shared" si="4"/>
        <v>274</v>
      </c>
      <c r="B280" s="11"/>
      <c r="C280" s="6"/>
      <c r="D280" s="9"/>
      <c r="E280" s="9"/>
      <c r="F280" s="46"/>
      <c r="G280" s="12"/>
      <c r="H280" s="9"/>
      <c r="I280" s="16" t="s">
        <v>5</v>
      </c>
      <c r="J280" s="46"/>
      <c r="K280" s="6"/>
      <c r="L280" s="6"/>
      <c r="M280" s="6"/>
      <c r="N280" s="6"/>
      <c r="O280" s="10">
        <v>1</v>
      </c>
      <c r="P280" s="8"/>
      <c r="Q280" s="53"/>
    </row>
    <row r="281" spans="1:17" x14ac:dyDescent="0.2">
      <c r="A281" s="18">
        <f t="shared" si="4"/>
        <v>275</v>
      </c>
      <c r="B281" s="11"/>
      <c r="C281" s="6"/>
      <c r="D281" s="9"/>
      <c r="E281" s="9"/>
      <c r="F281" s="46"/>
      <c r="G281" s="12"/>
      <c r="H281" s="9"/>
      <c r="I281" s="16" t="s">
        <v>5</v>
      </c>
      <c r="J281" s="46"/>
      <c r="K281" s="6"/>
      <c r="L281" s="6"/>
      <c r="M281" s="6"/>
      <c r="N281" s="6"/>
      <c r="O281" s="10">
        <v>1</v>
      </c>
      <c r="P281" s="8"/>
      <c r="Q281" s="53"/>
    </row>
    <row r="282" spans="1:17" x14ac:dyDescent="0.2">
      <c r="A282" s="18">
        <f t="shared" si="4"/>
        <v>276</v>
      </c>
      <c r="B282" s="11"/>
      <c r="C282" s="6"/>
      <c r="D282" s="9"/>
      <c r="E282" s="9"/>
      <c r="F282" s="46"/>
      <c r="G282" s="12"/>
      <c r="H282" s="9"/>
      <c r="I282" s="16" t="s">
        <v>5</v>
      </c>
      <c r="J282" s="46"/>
      <c r="K282" s="6"/>
      <c r="L282" s="6"/>
      <c r="M282" s="6"/>
      <c r="N282" s="6"/>
      <c r="O282" s="10">
        <v>1</v>
      </c>
      <c r="P282" s="8"/>
      <c r="Q282" s="53"/>
    </row>
    <row r="283" spans="1:17" x14ac:dyDescent="0.2">
      <c r="A283" s="18">
        <f t="shared" si="4"/>
        <v>277</v>
      </c>
      <c r="B283" s="11"/>
      <c r="C283" s="6"/>
      <c r="D283" s="9"/>
      <c r="E283" s="9"/>
      <c r="F283" s="46"/>
      <c r="G283" s="12"/>
      <c r="H283" s="9"/>
      <c r="I283" s="16" t="s">
        <v>5</v>
      </c>
      <c r="J283" s="46"/>
      <c r="K283" s="6"/>
      <c r="L283" s="6"/>
      <c r="M283" s="6"/>
      <c r="N283" s="6"/>
      <c r="O283" s="10">
        <v>1</v>
      </c>
      <c r="P283" s="8"/>
      <c r="Q283" s="53"/>
    </row>
    <row r="284" spans="1:17" x14ac:dyDescent="0.2">
      <c r="A284" s="18">
        <f t="shared" si="4"/>
        <v>278</v>
      </c>
      <c r="B284" s="11"/>
      <c r="C284" s="6"/>
      <c r="D284" s="9"/>
      <c r="E284" s="9"/>
      <c r="F284" s="46"/>
      <c r="G284" s="12"/>
      <c r="H284" s="9"/>
      <c r="I284" s="16" t="s">
        <v>5</v>
      </c>
      <c r="J284" s="46"/>
      <c r="K284" s="6"/>
      <c r="L284" s="6"/>
      <c r="M284" s="6"/>
      <c r="N284" s="6"/>
      <c r="O284" s="10">
        <v>1</v>
      </c>
      <c r="P284" s="8"/>
      <c r="Q284" s="53"/>
    </row>
    <row r="285" spans="1:17" x14ac:dyDescent="0.2">
      <c r="A285" s="18">
        <f t="shared" si="4"/>
        <v>279</v>
      </c>
      <c r="B285" s="11"/>
      <c r="C285" s="6"/>
      <c r="D285" s="9"/>
      <c r="E285" s="9"/>
      <c r="F285" s="46"/>
      <c r="G285" s="12"/>
      <c r="H285" s="9"/>
      <c r="I285" s="16" t="s">
        <v>5</v>
      </c>
      <c r="J285" s="46"/>
      <c r="K285" s="6"/>
      <c r="L285" s="6"/>
      <c r="M285" s="6"/>
      <c r="N285" s="6"/>
      <c r="O285" s="10">
        <v>1</v>
      </c>
      <c r="P285" s="8"/>
      <c r="Q285" s="53"/>
    </row>
    <row r="286" spans="1:17" x14ac:dyDescent="0.2">
      <c r="A286" s="18">
        <f t="shared" si="4"/>
        <v>280</v>
      </c>
      <c r="B286" s="11"/>
      <c r="C286" s="6"/>
      <c r="D286" s="9"/>
      <c r="E286" s="9"/>
      <c r="F286" s="46"/>
      <c r="G286" s="12"/>
      <c r="H286" s="9"/>
      <c r="I286" s="16" t="s">
        <v>5</v>
      </c>
      <c r="J286" s="46"/>
      <c r="K286" s="6"/>
      <c r="L286" s="6"/>
      <c r="M286" s="6"/>
      <c r="N286" s="6"/>
      <c r="O286" s="10">
        <v>1</v>
      </c>
      <c r="P286" s="8"/>
      <c r="Q286" s="53"/>
    </row>
    <row r="287" spans="1:17" x14ac:dyDescent="0.2">
      <c r="A287" s="18">
        <f t="shared" si="4"/>
        <v>281</v>
      </c>
      <c r="B287" s="11"/>
      <c r="C287" s="6"/>
      <c r="D287" s="9"/>
      <c r="E287" s="9"/>
      <c r="F287" s="46"/>
      <c r="G287" s="12"/>
      <c r="H287" s="9"/>
      <c r="I287" s="16" t="s">
        <v>5</v>
      </c>
      <c r="J287" s="46"/>
      <c r="K287" s="6"/>
      <c r="L287" s="6"/>
      <c r="M287" s="6"/>
      <c r="N287" s="6"/>
      <c r="O287" s="10">
        <v>1</v>
      </c>
      <c r="P287" s="8"/>
      <c r="Q287" s="53"/>
    </row>
    <row r="288" spans="1:17" x14ac:dyDescent="0.2">
      <c r="A288" s="18">
        <f t="shared" si="4"/>
        <v>282</v>
      </c>
      <c r="B288" s="11"/>
      <c r="C288" s="6"/>
      <c r="D288" s="9"/>
      <c r="E288" s="9"/>
      <c r="F288" s="46"/>
      <c r="G288" s="12"/>
      <c r="H288" s="9"/>
      <c r="I288" s="16" t="s">
        <v>5</v>
      </c>
      <c r="J288" s="46"/>
      <c r="K288" s="6"/>
      <c r="L288" s="6"/>
      <c r="M288" s="6"/>
      <c r="N288" s="6"/>
      <c r="O288" s="10">
        <v>1</v>
      </c>
      <c r="P288" s="8"/>
      <c r="Q288" s="53"/>
    </row>
    <row r="289" spans="1:17" x14ac:dyDescent="0.2">
      <c r="A289" s="18">
        <f t="shared" si="4"/>
        <v>283</v>
      </c>
      <c r="B289" s="11"/>
      <c r="C289" s="6"/>
      <c r="D289" s="9"/>
      <c r="E289" s="9"/>
      <c r="F289" s="46"/>
      <c r="G289" s="12"/>
      <c r="H289" s="9"/>
      <c r="I289" s="16" t="s">
        <v>5</v>
      </c>
      <c r="J289" s="46"/>
      <c r="K289" s="6"/>
      <c r="L289" s="6"/>
      <c r="M289" s="6"/>
      <c r="N289" s="6"/>
      <c r="O289" s="10">
        <v>1</v>
      </c>
      <c r="P289" s="8"/>
      <c r="Q289" s="53"/>
    </row>
    <row r="290" spans="1:17" x14ac:dyDescent="0.2">
      <c r="A290" s="18">
        <f t="shared" si="4"/>
        <v>284</v>
      </c>
      <c r="B290" s="11"/>
      <c r="C290" s="6"/>
      <c r="D290" s="9"/>
      <c r="E290" s="9"/>
      <c r="F290" s="46"/>
      <c r="G290" s="12"/>
      <c r="H290" s="9"/>
      <c r="I290" s="16" t="s">
        <v>5</v>
      </c>
      <c r="J290" s="46"/>
      <c r="K290" s="6"/>
      <c r="L290" s="6"/>
      <c r="M290" s="6"/>
      <c r="N290" s="6"/>
      <c r="O290" s="10">
        <v>1</v>
      </c>
      <c r="P290" s="8"/>
      <c r="Q290" s="53"/>
    </row>
    <row r="291" spans="1:17" x14ac:dyDescent="0.2">
      <c r="A291" s="18">
        <f t="shared" si="4"/>
        <v>285</v>
      </c>
      <c r="B291" s="11"/>
      <c r="C291" s="6"/>
      <c r="D291" s="9"/>
      <c r="E291" s="9"/>
      <c r="F291" s="46"/>
      <c r="G291" s="12"/>
      <c r="H291" s="9"/>
      <c r="I291" s="16" t="s">
        <v>5</v>
      </c>
      <c r="J291" s="46"/>
      <c r="K291" s="6"/>
      <c r="L291" s="6"/>
      <c r="M291" s="6"/>
      <c r="N291" s="6"/>
      <c r="O291" s="10">
        <v>1</v>
      </c>
      <c r="P291" s="8"/>
      <c r="Q291" s="53"/>
    </row>
    <row r="292" spans="1:17" x14ac:dyDescent="0.2">
      <c r="A292" s="18">
        <f t="shared" si="4"/>
        <v>286</v>
      </c>
      <c r="B292" s="11"/>
      <c r="C292" s="6"/>
      <c r="D292" s="9"/>
      <c r="E292" s="9"/>
      <c r="F292" s="46"/>
      <c r="G292" s="12"/>
      <c r="H292" s="9"/>
      <c r="I292" s="16" t="s">
        <v>5</v>
      </c>
      <c r="J292" s="46"/>
      <c r="K292" s="6"/>
      <c r="L292" s="6"/>
      <c r="M292" s="6"/>
      <c r="N292" s="6"/>
      <c r="O292" s="10">
        <v>1</v>
      </c>
      <c r="P292" s="8"/>
      <c r="Q292" s="53"/>
    </row>
    <row r="293" spans="1:17" x14ac:dyDescent="0.2">
      <c r="A293" s="18">
        <f t="shared" si="4"/>
        <v>287</v>
      </c>
      <c r="B293" s="11"/>
      <c r="C293" s="6"/>
      <c r="D293" s="9"/>
      <c r="E293" s="9"/>
      <c r="F293" s="46"/>
      <c r="G293" s="12"/>
      <c r="H293" s="9"/>
      <c r="I293" s="16" t="s">
        <v>5</v>
      </c>
      <c r="J293" s="46"/>
      <c r="K293" s="6"/>
      <c r="L293" s="6"/>
      <c r="M293" s="6"/>
      <c r="N293" s="6"/>
      <c r="O293" s="10">
        <v>1</v>
      </c>
      <c r="P293" s="8"/>
      <c r="Q293" s="53"/>
    </row>
    <row r="294" spans="1:17" x14ac:dyDescent="0.2">
      <c r="A294" s="18">
        <f t="shared" si="4"/>
        <v>288</v>
      </c>
      <c r="B294" s="11"/>
      <c r="C294" s="6"/>
      <c r="D294" s="9"/>
      <c r="E294" s="9"/>
      <c r="F294" s="46"/>
      <c r="G294" s="12"/>
      <c r="H294" s="9"/>
      <c r="I294" s="16" t="s">
        <v>5</v>
      </c>
      <c r="J294" s="46"/>
      <c r="K294" s="6"/>
      <c r="L294" s="6"/>
      <c r="M294" s="6"/>
      <c r="N294" s="6"/>
      <c r="O294" s="10">
        <v>1</v>
      </c>
      <c r="P294" s="8"/>
      <c r="Q294" s="53"/>
    </row>
    <row r="295" spans="1:17" x14ac:dyDescent="0.2">
      <c r="A295" s="18">
        <f t="shared" si="4"/>
        <v>289</v>
      </c>
      <c r="B295" s="11"/>
      <c r="C295" s="6"/>
      <c r="D295" s="9"/>
      <c r="E295" s="9"/>
      <c r="F295" s="46"/>
      <c r="G295" s="12"/>
      <c r="H295" s="9"/>
      <c r="I295" s="16" t="s">
        <v>5</v>
      </c>
      <c r="J295" s="46"/>
      <c r="K295" s="6"/>
      <c r="L295" s="6"/>
      <c r="M295" s="6"/>
      <c r="N295" s="6"/>
      <c r="O295" s="10">
        <v>1</v>
      </c>
      <c r="P295" s="8"/>
      <c r="Q295" s="53"/>
    </row>
    <row r="296" spans="1:17" x14ac:dyDescent="0.2">
      <c r="A296" s="18">
        <f t="shared" si="4"/>
        <v>290</v>
      </c>
      <c r="B296" s="11"/>
      <c r="C296" s="6"/>
      <c r="D296" s="9"/>
      <c r="E296" s="9"/>
      <c r="F296" s="46"/>
      <c r="G296" s="12"/>
      <c r="H296" s="9"/>
      <c r="I296" s="16" t="s">
        <v>5</v>
      </c>
      <c r="J296" s="46"/>
      <c r="K296" s="6"/>
      <c r="L296" s="6"/>
      <c r="M296" s="6"/>
      <c r="N296" s="6"/>
      <c r="O296" s="10">
        <v>1</v>
      </c>
      <c r="P296" s="8"/>
      <c r="Q296" s="53"/>
    </row>
    <row r="297" spans="1:17" x14ac:dyDescent="0.2">
      <c r="A297" s="18">
        <f t="shared" si="4"/>
        <v>291</v>
      </c>
      <c r="B297" s="11"/>
      <c r="C297" s="6"/>
      <c r="D297" s="9"/>
      <c r="E297" s="9"/>
      <c r="F297" s="46"/>
      <c r="G297" s="12"/>
      <c r="H297" s="9"/>
      <c r="I297" s="16" t="s">
        <v>5</v>
      </c>
      <c r="J297" s="46"/>
      <c r="K297" s="6"/>
      <c r="L297" s="6"/>
      <c r="M297" s="6"/>
      <c r="N297" s="6"/>
      <c r="O297" s="10">
        <v>1</v>
      </c>
      <c r="P297" s="8"/>
      <c r="Q297" s="53"/>
    </row>
    <row r="298" spans="1:17" x14ac:dyDescent="0.2">
      <c r="A298" s="18">
        <f t="shared" si="4"/>
        <v>292</v>
      </c>
      <c r="B298" s="11"/>
      <c r="C298" s="6"/>
      <c r="D298" s="9"/>
      <c r="E298" s="9"/>
      <c r="F298" s="46"/>
      <c r="G298" s="12"/>
      <c r="H298" s="9"/>
      <c r="I298" s="16" t="s">
        <v>5</v>
      </c>
      <c r="J298" s="46"/>
      <c r="K298" s="6"/>
      <c r="L298" s="6"/>
      <c r="M298" s="6"/>
      <c r="N298" s="6"/>
      <c r="O298" s="10">
        <v>1</v>
      </c>
      <c r="P298" s="8"/>
      <c r="Q298" s="53"/>
    </row>
    <row r="299" spans="1:17" x14ac:dyDescent="0.2">
      <c r="A299" s="18">
        <f t="shared" si="4"/>
        <v>293</v>
      </c>
      <c r="B299" s="11"/>
      <c r="C299" s="6"/>
      <c r="D299" s="9"/>
      <c r="E299" s="9"/>
      <c r="F299" s="46"/>
      <c r="G299" s="12"/>
      <c r="H299" s="9"/>
      <c r="I299" s="16" t="s">
        <v>5</v>
      </c>
      <c r="J299" s="46"/>
      <c r="K299" s="6"/>
      <c r="L299" s="6"/>
      <c r="M299" s="6"/>
      <c r="N299" s="6"/>
      <c r="O299" s="10">
        <v>1</v>
      </c>
      <c r="P299" s="8"/>
      <c r="Q299" s="53"/>
    </row>
    <row r="300" spans="1:17" x14ac:dyDescent="0.2">
      <c r="A300" s="18">
        <f t="shared" si="4"/>
        <v>294</v>
      </c>
      <c r="B300" s="11"/>
      <c r="C300" s="6"/>
      <c r="D300" s="9"/>
      <c r="E300" s="9"/>
      <c r="F300" s="46"/>
      <c r="G300" s="12"/>
      <c r="H300" s="9"/>
      <c r="I300" s="16" t="s">
        <v>5</v>
      </c>
      <c r="J300" s="46"/>
      <c r="K300" s="6"/>
      <c r="L300" s="6"/>
      <c r="M300" s="6"/>
      <c r="N300" s="6"/>
      <c r="O300" s="10">
        <v>1</v>
      </c>
      <c r="P300" s="8"/>
      <c r="Q300" s="53"/>
    </row>
    <row r="301" spans="1:17" x14ac:dyDescent="0.2">
      <c r="A301" s="18">
        <f t="shared" si="4"/>
        <v>295</v>
      </c>
      <c r="B301" s="11"/>
      <c r="C301" s="6"/>
      <c r="D301" s="9"/>
      <c r="E301" s="9"/>
      <c r="F301" s="46"/>
      <c r="G301" s="12"/>
      <c r="H301" s="9"/>
      <c r="I301" s="16" t="s">
        <v>5</v>
      </c>
      <c r="J301" s="46"/>
      <c r="K301" s="6"/>
      <c r="L301" s="6"/>
      <c r="M301" s="6"/>
      <c r="N301" s="6"/>
      <c r="O301" s="10">
        <v>1</v>
      </c>
      <c r="P301" s="8"/>
      <c r="Q301" s="53"/>
    </row>
    <row r="302" spans="1:17" x14ac:dyDescent="0.2">
      <c r="A302" s="18">
        <f t="shared" si="4"/>
        <v>296</v>
      </c>
      <c r="B302" s="11"/>
      <c r="C302" s="6"/>
      <c r="D302" s="9"/>
      <c r="E302" s="9"/>
      <c r="F302" s="46"/>
      <c r="G302" s="12"/>
      <c r="H302" s="9"/>
      <c r="I302" s="16" t="s">
        <v>5</v>
      </c>
      <c r="J302" s="46"/>
      <c r="K302" s="6"/>
      <c r="L302" s="6"/>
      <c r="M302" s="6"/>
      <c r="N302" s="6"/>
      <c r="O302" s="10">
        <v>1</v>
      </c>
      <c r="P302" s="8"/>
      <c r="Q302" s="53"/>
    </row>
    <row r="303" spans="1:17" x14ac:dyDescent="0.2">
      <c r="A303" s="18">
        <f t="shared" si="4"/>
        <v>297</v>
      </c>
      <c r="B303" s="11"/>
      <c r="C303" s="6"/>
      <c r="D303" s="9"/>
      <c r="E303" s="9"/>
      <c r="F303" s="46"/>
      <c r="G303" s="12"/>
      <c r="H303" s="9"/>
      <c r="I303" s="16" t="s">
        <v>5</v>
      </c>
      <c r="J303" s="46"/>
      <c r="K303" s="6"/>
      <c r="L303" s="6"/>
      <c r="M303" s="6"/>
      <c r="N303" s="6"/>
      <c r="O303" s="10">
        <v>1</v>
      </c>
      <c r="P303" s="8"/>
      <c r="Q303" s="53"/>
    </row>
    <row r="304" spans="1:17" x14ac:dyDescent="0.2">
      <c r="A304" s="18">
        <f t="shared" si="4"/>
        <v>298</v>
      </c>
      <c r="B304" s="11"/>
      <c r="C304" s="6"/>
      <c r="D304" s="9"/>
      <c r="E304" s="9"/>
      <c r="F304" s="46"/>
      <c r="G304" s="12"/>
      <c r="H304" s="9"/>
      <c r="I304" s="16" t="s">
        <v>5</v>
      </c>
      <c r="J304" s="46"/>
      <c r="K304" s="6"/>
      <c r="L304" s="6"/>
      <c r="M304" s="6"/>
      <c r="N304" s="6"/>
      <c r="O304" s="10">
        <v>1</v>
      </c>
      <c r="P304" s="8"/>
      <c r="Q304" s="53"/>
    </row>
    <row r="305" spans="1:17" x14ac:dyDescent="0.2">
      <c r="A305" s="18">
        <f t="shared" si="4"/>
        <v>299</v>
      </c>
      <c r="B305" s="11"/>
      <c r="C305" s="6"/>
      <c r="D305" s="9"/>
      <c r="E305" s="9"/>
      <c r="F305" s="46"/>
      <c r="G305" s="12"/>
      <c r="H305" s="9"/>
      <c r="I305" s="16" t="s">
        <v>5</v>
      </c>
      <c r="J305" s="46"/>
      <c r="K305" s="6"/>
      <c r="L305" s="6"/>
      <c r="M305" s="6"/>
      <c r="N305" s="6"/>
      <c r="O305" s="10">
        <v>1</v>
      </c>
      <c r="P305" s="8"/>
      <c r="Q305" s="53"/>
    </row>
    <row r="306" spans="1:17" x14ac:dyDescent="0.2">
      <c r="A306" s="18">
        <f t="shared" si="4"/>
        <v>300</v>
      </c>
      <c r="B306" s="11"/>
      <c r="C306" s="6"/>
      <c r="D306" s="9"/>
      <c r="E306" s="9"/>
      <c r="F306" s="46"/>
      <c r="G306" s="12"/>
      <c r="H306" s="9"/>
      <c r="I306" s="16" t="s">
        <v>5</v>
      </c>
      <c r="J306" s="46"/>
      <c r="K306" s="6"/>
      <c r="L306" s="6"/>
      <c r="M306" s="6"/>
      <c r="N306" s="6"/>
      <c r="O306" s="10">
        <v>1</v>
      </c>
      <c r="P306" s="8"/>
      <c r="Q306" s="53"/>
    </row>
    <row r="307" spans="1:17" x14ac:dyDescent="0.2">
      <c r="A307" s="18">
        <f t="shared" si="4"/>
        <v>301</v>
      </c>
      <c r="B307" s="11"/>
      <c r="C307" s="6"/>
      <c r="D307" s="9"/>
      <c r="E307" s="9"/>
      <c r="F307" s="46"/>
      <c r="G307" s="12"/>
      <c r="H307" s="9"/>
      <c r="I307" s="16" t="s">
        <v>5</v>
      </c>
      <c r="J307" s="46"/>
      <c r="K307" s="6"/>
      <c r="L307" s="6"/>
      <c r="M307" s="6"/>
      <c r="N307" s="6"/>
      <c r="O307" s="10">
        <v>1</v>
      </c>
      <c r="P307" s="8"/>
      <c r="Q307" s="53"/>
    </row>
    <row r="308" spans="1:17" x14ac:dyDescent="0.2">
      <c r="A308" s="18">
        <f t="shared" si="4"/>
        <v>302</v>
      </c>
      <c r="B308" s="11"/>
      <c r="C308" s="6"/>
      <c r="D308" s="9"/>
      <c r="E308" s="9"/>
      <c r="F308" s="46"/>
      <c r="G308" s="12"/>
      <c r="H308" s="9"/>
      <c r="I308" s="16" t="s">
        <v>5</v>
      </c>
      <c r="J308" s="46"/>
      <c r="K308" s="6"/>
      <c r="L308" s="6"/>
      <c r="M308" s="6"/>
      <c r="N308" s="6"/>
      <c r="O308" s="10">
        <v>1</v>
      </c>
      <c r="P308" s="8"/>
      <c r="Q308" s="53"/>
    </row>
    <row r="309" spans="1:17" x14ac:dyDescent="0.2">
      <c r="A309" s="18">
        <f t="shared" si="4"/>
        <v>303</v>
      </c>
      <c r="B309" s="11"/>
      <c r="C309" s="6"/>
      <c r="D309" s="9"/>
      <c r="E309" s="9"/>
      <c r="F309" s="46"/>
      <c r="G309" s="12"/>
      <c r="H309" s="9"/>
      <c r="I309" s="16" t="s">
        <v>5</v>
      </c>
      <c r="J309" s="46"/>
      <c r="K309" s="6"/>
      <c r="L309" s="6"/>
      <c r="M309" s="6"/>
      <c r="N309" s="6"/>
      <c r="O309" s="10">
        <v>1</v>
      </c>
      <c r="P309" s="8"/>
      <c r="Q309" s="53"/>
    </row>
    <row r="310" spans="1:17" x14ac:dyDescent="0.2">
      <c r="A310" s="18">
        <f t="shared" si="4"/>
        <v>304</v>
      </c>
      <c r="B310" s="11"/>
      <c r="C310" s="6"/>
      <c r="D310" s="9"/>
      <c r="E310" s="9"/>
      <c r="F310" s="46"/>
      <c r="G310" s="12"/>
      <c r="H310" s="9"/>
      <c r="I310" s="16" t="s">
        <v>5</v>
      </c>
      <c r="J310" s="46"/>
      <c r="K310" s="6"/>
      <c r="L310" s="6"/>
      <c r="M310" s="6"/>
      <c r="N310" s="6"/>
      <c r="O310" s="10">
        <v>1</v>
      </c>
      <c r="P310" s="8"/>
      <c r="Q310" s="53"/>
    </row>
    <row r="311" spans="1:17" x14ac:dyDescent="0.2">
      <c r="A311" s="18">
        <f t="shared" si="4"/>
        <v>305</v>
      </c>
      <c r="B311" s="11"/>
      <c r="C311" s="6"/>
      <c r="D311" s="9"/>
      <c r="E311" s="9"/>
      <c r="F311" s="46"/>
      <c r="G311" s="12"/>
      <c r="H311" s="9"/>
      <c r="I311" s="16" t="s">
        <v>5</v>
      </c>
      <c r="J311" s="46"/>
      <c r="K311" s="6"/>
      <c r="L311" s="6"/>
      <c r="M311" s="6"/>
      <c r="N311" s="6"/>
      <c r="O311" s="10">
        <v>1</v>
      </c>
      <c r="P311" s="8"/>
      <c r="Q311" s="53"/>
    </row>
    <row r="312" spans="1:17" x14ac:dyDescent="0.2">
      <c r="A312" s="18">
        <f t="shared" si="4"/>
        <v>306</v>
      </c>
      <c r="B312" s="11"/>
      <c r="C312" s="6"/>
      <c r="D312" s="9"/>
      <c r="E312" s="9"/>
      <c r="F312" s="46"/>
      <c r="G312" s="12"/>
      <c r="H312" s="9"/>
      <c r="I312" s="16" t="s">
        <v>5</v>
      </c>
      <c r="J312" s="46"/>
      <c r="K312" s="6"/>
      <c r="L312" s="6"/>
      <c r="M312" s="6"/>
      <c r="N312" s="6"/>
      <c r="O312" s="10">
        <v>1</v>
      </c>
      <c r="P312" s="8"/>
      <c r="Q312" s="53"/>
    </row>
    <row r="313" spans="1:17" x14ac:dyDescent="0.2">
      <c r="A313" s="18">
        <f t="shared" si="4"/>
        <v>307</v>
      </c>
      <c r="B313" s="11"/>
      <c r="C313" s="6"/>
      <c r="D313" s="9"/>
      <c r="E313" s="9"/>
      <c r="F313" s="46"/>
      <c r="G313" s="12"/>
      <c r="H313" s="9"/>
      <c r="I313" s="16" t="s">
        <v>5</v>
      </c>
      <c r="J313" s="46"/>
      <c r="K313" s="6"/>
      <c r="L313" s="6"/>
      <c r="M313" s="6"/>
      <c r="N313" s="6"/>
      <c r="O313" s="10">
        <v>1</v>
      </c>
      <c r="P313" s="8"/>
      <c r="Q313" s="53"/>
    </row>
    <row r="314" spans="1:17" x14ac:dyDescent="0.2">
      <c r="A314" s="18">
        <f t="shared" si="4"/>
        <v>308</v>
      </c>
      <c r="B314" s="11"/>
      <c r="C314" s="6"/>
      <c r="D314" s="9"/>
      <c r="E314" s="9"/>
      <c r="F314" s="46"/>
      <c r="G314" s="12"/>
      <c r="H314" s="9"/>
      <c r="I314" s="16" t="s">
        <v>5</v>
      </c>
      <c r="J314" s="46"/>
      <c r="K314" s="6"/>
      <c r="L314" s="6"/>
      <c r="M314" s="6"/>
      <c r="N314" s="6"/>
      <c r="O314" s="10">
        <v>1</v>
      </c>
      <c r="P314" s="8"/>
      <c r="Q314" s="53"/>
    </row>
    <row r="315" spans="1:17" x14ac:dyDescent="0.2">
      <c r="A315" s="18">
        <f t="shared" si="4"/>
        <v>309</v>
      </c>
      <c r="B315" s="11"/>
      <c r="C315" s="6"/>
      <c r="D315" s="9"/>
      <c r="E315" s="9"/>
      <c r="F315" s="46"/>
      <c r="G315" s="12"/>
      <c r="H315" s="9"/>
      <c r="I315" s="16" t="s">
        <v>5</v>
      </c>
      <c r="J315" s="46"/>
      <c r="K315" s="6"/>
      <c r="L315" s="6"/>
      <c r="M315" s="6"/>
      <c r="N315" s="6"/>
      <c r="O315" s="10">
        <v>1</v>
      </c>
      <c r="P315" s="8"/>
      <c r="Q315" s="53"/>
    </row>
    <row r="316" spans="1:17" x14ac:dyDescent="0.2">
      <c r="A316" s="18">
        <f t="shared" si="4"/>
        <v>310</v>
      </c>
      <c r="B316" s="11"/>
      <c r="C316" s="6"/>
      <c r="D316" s="9"/>
      <c r="E316" s="9"/>
      <c r="F316" s="46"/>
      <c r="G316" s="12"/>
      <c r="H316" s="9"/>
      <c r="I316" s="16" t="s">
        <v>5</v>
      </c>
      <c r="J316" s="46"/>
      <c r="K316" s="6"/>
      <c r="L316" s="6"/>
      <c r="M316" s="6"/>
      <c r="N316" s="6"/>
      <c r="O316" s="10">
        <v>1</v>
      </c>
      <c r="P316" s="8"/>
      <c r="Q316" s="53"/>
    </row>
    <row r="317" spans="1:17" x14ac:dyDescent="0.2">
      <c r="A317" s="18">
        <f t="shared" si="4"/>
        <v>311</v>
      </c>
      <c r="B317" s="11"/>
      <c r="C317" s="6"/>
      <c r="D317" s="9"/>
      <c r="E317" s="9"/>
      <c r="F317" s="46"/>
      <c r="G317" s="12"/>
      <c r="H317" s="9"/>
      <c r="I317" s="16" t="s">
        <v>5</v>
      </c>
      <c r="J317" s="46"/>
      <c r="K317" s="6"/>
      <c r="L317" s="6"/>
      <c r="M317" s="6"/>
      <c r="N317" s="6"/>
      <c r="O317" s="10">
        <v>1</v>
      </c>
      <c r="P317" s="8"/>
      <c r="Q317" s="53"/>
    </row>
    <row r="318" spans="1:17" x14ac:dyDescent="0.2">
      <c r="A318" s="18">
        <f t="shared" si="4"/>
        <v>312</v>
      </c>
      <c r="B318" s="11"/>
      <c r="C318" s="6"/>
      <c r="D318" s="9"/>
      <c r="E318" s="9"/>
      <c r="F318" s="46"/>
      <c r="G318" s="12"/>
      <c r="H318" s="9"/>
      <c r="I318" s="16" t="s">
        <v>5</v>
      </c>
      <c r="J318" s="46"/>
      <c r="K318" s="6"/>
      <c r="L318" s="6"/>
      <c r="M318" s="6"/>
      <c r="N318" s="6"/>
      <c r="O318" s="10">
        <v>1</v>
      </c>
      <c r="P318" s="8"/>
      <c r="Q318" s="53"/>
    </row>
    <row r="319" spans="1:17" x14ac:dyDescent="0.2">
      <c r="A319" s="18">
        <f t="shared" si="4"/>
        <v>313</v>
      </c>
      <c r="B319" s="11"/>
      <c r="C319" s="6"/>
      <c r="D319" s="9"/>
      <c r="E319" s="9"/>
      <c r="F319" s="46"/>
      <c r="G319" s="12"/>
      <c r="H319" s="9"/>
      <c r="I319" s="16" t="s">
        <v>5</v>
      </c>
      <c r="J319" s="46"/>
      <c r="K319" s="6"/>
      <c r="L319" s="6"/>
      <c r="M319" s="6"/>
      <c r="N319" s="6"/>
      <c r="O319" s="10">
        <v>1</v>
      </c>
      <c r="P319" s="8"/>
      <c r="Q319" s="53"/>
    </row>
    <row r="320" spans="1:17" x14ac:dyDescent="0.2">
      <c r="A320" s="18">
        <f t="shared" si="4"/>
        <v>314</v>
      </c>
      <c r="B320" s="11"/>
      <c r="C320" s="6"/>
      <c r="D320" s="9"/>
      <c r="E320" s="9"/>
      <c r="F320" s="46"/>
      <c r="G320" s="12"/>
      <c r="H320" s="9"/>
      <c r="I320" s="16" t="s">
        <v>5</v>
      </c>
      <c r="J320" s="46"/>
      <c r="K320" s="6"/>
      <c r="L320" s="6"/>
      <c r="M320" s="6"/>
      <c r="N320" s="6"/>
      <c r="O320" s="10">
        <v>1</v>
      </c>
      <c r="P320" s="8"/>
      <c r="Q320" s="53"/>
    </row>
    <row r="321" spans="1:17" x14ac:dyDescent="0.2">
      <c r="A321" s="18">
        <f t="shared" si="4"/>
        <v>315</v>
      </c>
      <c r="B321" s="11"/>
      <c r="C321" s="6"/>
      <c r="D321" s="9"/>
      <c r="E321" s="9"/>
      <c r="F321" s="46"/>
      <c r="G321" s="12"/>
      <c r="H321" s="9"/>
      <c r="I321" s="16" t="s">
        <v>5</v>
      </c>
      <c r="J321" s="46"/>
      <c r="K321" s="6"/>
      <c r="L321" s="6"/>
      <c r="M321" s="6"/>
      <c r="N321" s="6"/>
      <c r="O321" s="10">
        <v>1</v>
      </c>
      <c r="P321" s="8"/>
      <c r="Q321" s="53"/>
    </row>
    <row r="322" spans="1:17" x14ac:dyDescent="0.2">
      <c r="A322" s="18">
        <f t="shared" si="4"/>
        <v>316</v>
      </c>
      <c r="B322" s="11"/>
      <c r="C322" s="6"/>
      <c r="D322" s="9"/>
      <c r="E322" s="9"/>
      <c r="F322" s="46"/>
      <c r="G322" s="12"/>
      <c r="H322" s="9"/>
      <c r="I322" s="16" t="s">
        <v>5</v>
      </c>
      <c r="J322" s="46"/>
      <c r="K322" s="6"/>
      <c r="L322" s="6"/>
      <c r="M322" s="6"/>
      <c r="N322" s="6"/>
      <c r="O322" s="10">
        <v>1</v>
      </c>
      <c r="P322" s="8"/>
      <c r="Q322" s="53"/>
    </row>
    <row r="323" spans="1:17" x14ac:dyDescent="0.2">
      <c r="A323" s="18">
        <f t="shared" si="4"/>
        <v>317</v>
      </c>
      <c r="B323" s="11"/>
      <c r="C323" s="6"/>
      <c r="D323" s="9"/>
      <c r="E323" s="9"/>
      <c r="F323" s="46"/>
      <c r="G323" s="12"/>
      <c r="H323" s="9"/>
      <c r="I323" s="16" t="s">
        <v>5</v>
      </c>
      <c r="J323" s="46"/>
      <c r="K323" s="6"/>
      <c r="L323" s="6"/>
      <c r="M323" s="6"/>
      <c r="N323" s="6"/>
      <c r="O323" s="10">
        <v>1</v>
      </c>
      <c r="P323" s="8"/>
      <c r="Q323" s="53"/>
    </row>
    <row r="324" spans="1:17" x14ac:dyDescent="0.2">
      <c r="A324" s="18">
        <f t="shared" si="4"/>
        <v>318</v>
      </c>
      <c r="B324" s="11"/>
      <c r="C324" s="6"/>
      <c r="D324" s="9"/>
      <c r="E324" s="9"/>
      <c r="F324" s="46"/>
      <c r="G324" s="12"/>
      <c r="H324" s="9"/>
      <c r="I324" s="16" t="s">
        <v>5</v>
      </c>
      <c r="J324" s="46"/>
      <c r="K324" s="6"/>
      <c r="L324" s="6"/>
      <c r="M324" s="6"/>
      <c r="N324" s="6"/>
      <c r="O324" s="10">
        <v>1</v>
      </c>
      <c r="P324" s="8"/>
      <c r="Q324" s="53"/>
    </row>
    <row r="325" spans="1:17" x14ac:dyDescent="0.2">
      <c r="A325" s="18">
        <f t="shared" si="4"/>
        <v>319</v>
      </c>
      <c r="B325" s="11"/>
      <c r="C325" s="6"/>
      <c r="D325" s="9"/>
      <c r="E325" s="9"/>
      <c r="F325" s="46"/>
      <c r="G325" s="12"/>
      <c r="H325" s="9"/>
      <c r="I325" s="16" t="s">
        <v>5</v>
      </c>
      <c r="J325" s="46"/>
      <c r="K325" s="6"/>
      <c r="L325" s="6"/>
      <c r="M325" s="6"/>
      <c r="N325" s="6"/>
      <c r="O325" s="10">
        <v>1</v>
      </c>
      <c r="P325" s="8"/>
      <c r="Q325" s="53"/>
    </row>
    <row r="326" spans="1:17" x14ac:dyDescent="0.2">
      <c r="A326" s="18">
        <f t="shared" si="4"/>
        <v>320</v>
      </c>
      <c r="B326" s="11"/>
      <c r="C326" s="6"/>
      <c r="D326" s="9"/>
      <c r="E326" s="9"/>
      <c r="F326" s="46"/>
      <c r="G326" s="12"/>
      <c r="H326" s="9"/>
      <c r="I326" s="16" t="s">
        <v>5</v>
      </c>
      <c r="J326" s="46"/>
      <c r="K326" s="6"/>
      <c r="L326" s="6"/>
      <c r="M326" s="6"/>
      <c r="N326" s="6"/>
      <c r="O326" s="10">
        <v>1</v>
      </c>
      <c r="P326" s="8"/>
      <c r="Q326" s="53"/>
    </row>
    <row r="327" spans="1:17" x14ac:dyDescent="0.2">
      <c r="A327" s="18">
        <f t="shared" si="4"/>
        <v>321</v>
      </c>
      <c r="B327" s="11"/>
      <c r="C327" s="6"/>
      <c r="D327" s="9"/>
      <c r="E327" s="9"/>
      <c r="F327" s="46"/>
      <c r="G327" s="12"/>
      <c r="H327" s="9"/>
      <c r="I327" s="16" t="s">
        <v>5</v>
      </c>
      <c r="J327" s="46"/>
      <c r="K327" s="6"/>
      <c r="L327" s="6"/>
      <c r="M327" s="6"/>
      <c r="N327" s="6"/>
      <c r="O327" s="10">
        <v>1</v>
      </c>
      <c r="P327" s="8"/>
      <c r="Q327" s="53"/>
    </row>
    <row r="328" spans="1:17" x14ac:dyDescent="0.2">
      <c r="A328" s="18">
        <f t="shared" si="4"/>
        <v>322</v>
      </c>
      <c r="B328" s="11"/>
      <c r="C328" s="6"/>
      <c r="D328" s="9"/>
      <c r="E328" s="9"/>
      <c r="F328" s="46"/>
      <c r="G328" s="12"/>
      <c r="H328" s="9"/>
      <c r="I328" s="16" t="s">
        <v>5</v>
      </c>
      <c r="J328" s="46"/>
      <c r="K328" s="6"/>
      <c r="L328" s="6"/>
      <c r="M328" s="6"/>
      <c r="N328" s="6"/>
      <c r="O328" s="10">
        <v>1</v>
      </c>
      <c r="P328" s="8"/>
      <c r="Q328" s="53"/>
    </row>
    <row r="329" spans="1:17" x14ac:dyDescent="0.2">
      <c r="A329" s="18">
        <f t="shared" ref="A329:A392" si="5">A328+1</f>
        <v>323</v>
      </c>
      <c r="B329" s="11"/>
      <c r="C329" s="6"/>
      <c r="D329" s="9"/>
      <c r="E329" s="9"/>
      <c r="F329" s="46"/>
      <c r="G329" s="12"/>
      <c r="H329" s="9"/>
      <c r="I329" s="16" t="s">
        <v>5</v>
      </c>
      <c r="J329" s="46"/>
      <c r="K329" s="6"/>
      <c r="L329" s="6"/>
      <c r="M329" s="6"/>
      <c r="N329" s="6"/>
      <c r="O329" s="10">
        <v>1</v>
      </c>
      <c r="P329" s="8"/>
      <c r="Q329" s="53"/>
    </row>
    <row r="330" spans="1:17" x14ac:dyDescent="0.2">
      <c r="A330" s="18">
        <f t="shared" si="5"/>
        <v>324</v>
      </c>
      <c r="B330" s="11"/>
      <c r="C330" s="6"/>
      <c r="D330" s="9"/>
      <c r="E330" s="9"/>
      <c r="F330" s="46"/>
      <c r="G330" s="12"/>
      <c r="H330" s="9"/>
      <c r="I330" s="16" t="s">
        <v>5</v>
      </c>
      <c r="J330" s="46"/>
      <c r="K330" s="6"/>
      <c r="L330" s="6"/>
      <c r="M330" s="6"/>
      <c r="N330" s="6"/>
      <c r="O330" s="10">
        <v>1</v>
      </c>
      <c r="P330" s="8"/>
      <c r="Q330" s="53"/>
    </row>
    <row r="331" spans="1:17" x14ac:dyDescent="0.2">
      <c r="A331" s="18">
        <f t="shared" si="5"/>
        <v>325</v>
      </c>
      <c r="B331" s="11"/>
      <c r="C331" s="6"/>
      <c r="D331" s="9"/>
      <c r="E331" s="9"/>
      <c r="F331" s="46"/>
      <c r="G331" s="12"/>
      <c r="H331" s="9"/>
      <c r="I331" s="16" t="s">
        <v>5</v>
      </c>
      <c r="J331" s="46"/>
      <c r="K331" s="6"/>
      <c r="L331" s="6"/>
      <c r="M331" s="6"/>
      <c r="N331" s="6"/>
      <c r="O331" s="10">
        <v>1</v>
      </c>
      <c r="P331" s="8"/>
      <c r="Q331" s="53"/>
    </row>
    <row r="332" spans="1:17" x14ac:dyDescent="0.2">
      <c r="A332" s="18">
        <f t="shared" si="5"/>
        <v>326</v>
      </c>
      <c r="B332" s="11"/>
      <c r="C332" s="6"/>
      <c r="D332" s="9"/>
      <c r="E332" s="9"/>
      <c r="F332" s="46"/>
      <c r="G332" s="12"/>
      <c r="H332" s="9"/>
      <c r="I332" s="16" t="s">
        <v>5</v>
      </c>
      <c r="J332" s="46"/>
      <c r="K332" s="6"/>
      <c r="L332" s="6"/>
      <c r="M332" s="6"/>
      <c r="N332" s="6"/>
      <c r="O332" s="10">
        <v>1</v>
      </c>
      <c r="P332" s="8"/>
      <c r="Q332" s="53"/>
    </row>
    <row r="333" spans="1:17" x14ac:dyDescent="0.2">
      <c r="A333" s="18">
        <f t="shared" si="5"/>
        <v>327</v>
      </c>
      <c r="B333" s="11"/>
      <c r="C333" s="6"/>
      <c r="D333" s="9"/>
      <c r="E333" s="9"/>
      <c r="F333" s="46"/>
      <c r="G333" s="12"/>
      <c r="H333" s="9"/>
      <c r="I333" s="16" t="s">
        <v>5</v>
      </c>
      <c r="J333" s="46"/>
      <c r="K333" s="6"/>
      <c r="L333" s="6"/>
      <c r="M333" s="6"/>
      <c r="N333" s="6"/>
      <c r="O333" s="10">
        <v>1</v>
      </c>
      <c r="P333" s="8"/>
      <c r="Q333" s="53"/>
    </row>
    <row r="334" spans="1:17" x14ac:dyDescent="0.2">
      <c r="A334" s="18">
        <f t="shared" si="5"/>
        <v>328</v>
      </c>
      <c r="B334" s="11"/>
      <c r="C334" s="6"/>
      <c r="D334" s="9"/>
      <c r="E334" s="9"/>
      <c r="F334" s="46"/>
      <c r="G334" s="12"/>
      <c r="H334" s="9"/>
      <c r="I334" s="16" t="s">
        <v>5</v>
      </c>
      <c r="J334" s="46"/>
      <c r="K334" s="6"/>
      <c r="L334" s="6"/>
      <c r="M334" s="6"/>
      <c r="N334" s="6"/>
      <c r="O334" s="10">
        <v>1</v>
      </c>
      <c r="P334" s="8"/>
      <c r="Q334" s="53"/>
    </row>
    <row r="335" spans="1:17" x14ac:dyDescent="0.2">
      <c r="A335" s="18">
        <f t="shared" si="5"/>
        <v>329</v>
      </c>
      <c r="B335" s="11"/>
      <c r="C335" s="6"/>
      <c r="D335" s="9"/>
      <c r="E335" s="9"/>
      <c r="F335" s="46"/>
      <c r="G335" s="12"/>
      <c r="H335" s="9"/>
      <c r="I335" s="16" t="s">
        <v>5</v>
      </c>
      <c r="J335" s="46"/>
      <c r="K335" s="6"/>
      <c r="L335" s="6"/>
      <c r="M335" s="6"/>
      <c r="N335" s="6"/>
      <c r="O335" s="10">
        <v>1</v>
      </c>
      <c r="P335" s="8"/>
      <c r="Q335" s="53"/>
    </row>
    <row r="336" spans="1:17" x14ac:dyDescent="0.2">
      <c r="A336" s="18">
        <f t="shared" si="5"/>
        <v>330</v>
      </c>
      <c r="B336" s="11"/>
      <c r="C336" s="6"/>
      <c r="D336" s="9"/>
      <c r="E336" s="9"/>
      <c r="F336" s="46"/>
      <c r="G336" s="12"/>
      <c r="H336" s="9"/>
      <c r="I336" s="16" t="s">
        <v>5</v>
      </c>
      <c r="J336" s="46"/>
      <c r="K336" s="6"/>
      <c r="L336" s="6"/>
      <c r="M336" s="6"/>
      <c r="N336" s="6"/>
      <c r="O336" s="10">
        <v>1</v>
      </c>
      <c r="P336" s="8"/>
      <c r="Q336" s="53"/>
    </row>
    <row r="337" spans="1:17" x14ac:dyDescent="0.2">
      <c r="A337" s="18">
        <f t="shared" si="5"/>
        <v>331</v>
      </c>
      <c r="B337" s="11"/>
      <c r="C337" s="6"/>
      <c r="D337" s="9"/>
      <c r="E337" s="9"/>
      <c r="F337" s="46"/>
      <c r="G337" s="12"/>
      <c r="H337" s="9"/>
      <c r="I337" s="16" t="s">
        <v>5</v>
      </c>
      <c r="J337" s="46"/>
      <c r="K337" s="6"/>
      <c r="L337" s="6"/>
      <c r="M337" s="6"/>
      <c r="N337" s="6"/>
      <c r="O337" s="10">
        <v>1</v>
      </c>
      <c r="P337" s="8"/>
      <c r="Q337" s="53"/>
    </row>
    <row r="338" spans="1:17" x14ac:dyDescent="0.2">
      <c r="A338" s="18">
        <f t="shared" si="5"/>
        <v>332</v>
      </c>
      <c r="B338" s="11"/>
      <c r="C338" s="6"/>
      <c r="D338" s="9"/>
      <c r="E338" s="9"/>
      <c r="F338" s="46"/>
      <c r="G338" s="12"/>
      <c r="H338" s="9"/>
      <c r="I338" s="16" t="s">
        <v>5</v>
      </c>
      <c r="J338" s="46"/>
      <c r="K338" s="6"/>
      <c r="L338" s="6"/>
      <c r="M338" s="6"/>
      <c r="N338" s="6"/>
      <c r="O338" s="10">
        <v>1</v>
      </c>
      <c r="P338" s="8"/>
      <c r="Q338" s="53"/>
    </row>
    <row r="339" spans="1:17" x14ac:dyDescent="0.2">
      <c r="A339" s="18">
        <f t="shared" si="5"/>
        <v>333</v>
      </c>
      <c r="B339" s="11"/>
      <c r="C339" s="6"/>
      <c r="D339" s="9"/>
      <c r="E339" s="9"/>
      <c r="F339" s="46"/>
      <c r="G339" s="12"/>
      <c r="H339" s="9"/>
      <c r="I339" s="16" t="s">
        <v>5</v>
      </c>
      <c r="J339" s="46"/>
      <c r="K339" s="6"/>
      <c r="L339" s="6"/>
      <c r="M339" s="6"/>
      <c r="N339" s="6"/>
      <c r="O339" s="10">
        <v>1</v>
      </c>
      <c r="P339" s="8"/>
      <c r="Q339" s="53"/>
    </row>
    <row r="340" spans="1:17" x14ac:dyDescent="0.2">
      <c r="A340" s="18">
        <f t="shared" si="5"/>
        <v>334</v>
      </c>
      <c r="B340" s="11"/>
      <c r="C340" s="6"/>
      <c r="D340" s="9"/>
      <c r="E340" s="9"/>
      <c r="F340" s="46"/>
      <c r="G340" s="12"/>
      <c r="H340" s="9"/>
      <c r="I340" s="16" t="s">
        <v>5</v>
      </c>
      <c r="J340" s="46"/>
      <c r="K340" s="6"/>
      <c r="L340" s="6"/>
      <c r="M340" s="6"/>
      <c r="N340" s="6"/>
      <c r="O340" s="10">
        <v>1</v>
      </c>
      <c r="P340" s="8"/>
      <c r="Q340" s="53"/>
    </row>
    <row r="341" spans="1:17" x14ac:dyDescent="0.2">
      <c r="A341" s="18">
        <f t="shared" si="5"/>
        <v>335</v>
      </c>
      <c r="B341" s="11"/>
      <c r="C341" s="6"/>
      <c r="D341" s="9"/>
      <c r="E341" s="9"/>
      <c r="F341" s="46"/>
      <c r="G341" s="12"/>
      <c r="H341" s="9"/>
      <c r="I341" s="16" t="s">
        <v>5</v>
      </c>
      <c r="J341" s="46"/>
      <c r="K341" s="6"/>
      <c r="L341" s="6"/>
      <c r="M341" s="6"/>
      <c r="N341" s="6"/>
      <c r="O341" s="10">
        <v>1</v>
      </c>
      <c r="P341" s="8"/>
      <c r="Q341" s="53"/>
    </row>
    <row r="342" spans="1:17" x14ac:dyDescent="0.2">
      <c r="A342" s="18">
        <f t="shared" si="5"/>
        <v>336</v>
      </c>
      <c r="B342" s="11"/>
      <c r="C342" s="6"/>
      <c r="D342" s="9"/>
      <c r="E342" s="9"/>
      <c r="F342" s="46"/>
      <c r="G342" s="12"/>
      <c r="H342" s="9"/>
      <c r="I342" s="16" t="s">
        <v>5</v>
      </c>
      <c r="J342" s="46"/>
      <c r="K342" s="6"/>
      <c r="L342" s="6"/>
      <c r="M342" s="6"/>
      <c r="N342" s="6"/>
      <c r="O342" s="10">
        <v>1</v>
      </c>
      <c r="P342" s="8"/>
      <c r="Q342" s="53"/>
    </row>
    <row r="343" spans="1:17" x14ac:dyDescent="0.2">
      <c r="A343" s="18">
        <f t="shared" si="5"/>
        <v>337</v>
      </c>
      <c r="B343" s="11"/>
      <c r="C343" s="6"/>
      <c r="D343" s="9"/>
      <c r="E343" s="9"/>
      <c r="F343" s="46"/>
      <c r="G343" s="12"/>
      <c r="H343" s="9"/>
      <c r="I343" s="16" t="s">
        <v>5</v>
      </c>
      <c r="J343" s="46"/>
      <c r="K343" s="6"/>
      <c r="L343" s="6"/>
      <c r="M343" s="6"/>
      <c r="N343" s="6"/>
      <c r="O343" s="10">
        <v>1</v>
      </c>
      <c r="P343" s="8"/>
      <c r="Q343" s="53"/>
    </row>
    <row r="344" spans="1:17" x14ac:dyDescent="0.2">
      <c r="A344" s="18">
        <f t="shared" si="5"/>
        <v>338</v>
      </c>
      <c r="B344" s="11"/>
      <c r="C344" s="6"/>
      <c r="D344" s="9"/>
      <c r="E344" s="9"/>
      <c r="F344" s="46"/>
      <c r="G344" s="12"/>
      <c r="H344" s="9"/>
      <c r="I344" s="16" t="s">
        <v>5</v>
      </c>
      <c r="J344" s="46"/>
      <c r="K344" s="6"/>
      <c r="L344" s="6"/>
      <c r="M344" s="6"/>
      <c r="N344" s="6"/>
      <c r="O344" s="10">
        <v>1</v>
      </c>
      <c r="P344" s="8"/>
      <c r="Q344" s="53"/>
    </row>
    <row r="345" spans="1:17" x14ac:dyDescent="0.2">
      <c r="A345" s="18">
        <f t="shared" si="5"/>
        <v>339</v>
      </c>
      <c r="B345" s="11"/>
      <c r="C345" s="6"/>
      <c r="D345" s="9"/>
      <c r="E345" s="9"/>
      <c r="F345" s="46"/>
      <c r="G345" s="12"/>
      <c r="H345" s="9"/>
      <c r="I345" s="16" t="s">
        <v>5</v>
      </c>
      <c r="J345" s="46"/>
      <c r="K345" s="6"/>
      <c r="L345" s="6"/>
      <c r="M345" s="6"/>
      <c r="N345" s="6"/>
      <c r="O345" s="10">
        <v>1</v>
      </c>
      <c r="P345" s="8"/>
      <c r="Q345" s="53"/>
    </row>
    <row r="346" spans="1:17" x14ac:dyDescent="0.2">
      <c r="A346" s="18">
        <f t="shared" si="5"/>
        <v>340</v>
      </c>
      <c r="B346" s="11"/>
      <c r="C346" s="6"/>
      <c r="D346" s="9"/>
      <c r="E346" s="9"/>
      <c r="F346" s="46"/>
      <c r="G346" s="12"/>
      <c r="H346" s="9"/>
      <c r="I346" s="16" t="s">
        <v>5</v>
      </c>
      <c r="J346" s="46"/>
      <c r="K346" s="6"/>
      <c r="L346" s="6"/>
      <c r="M346" s="6"/>
      <c r="N346" s="6"/>
      <c r="O346" s="10">
        <v>1</v>
      </c>
      <c r="P346" s="8"/>
      <c r="Q346" s="53"/>
    </row>
    <row r="347" spans="1:17" x14ac:dyDescent="0.2">
      <c r="A347" s="18">
        <f t="shared" si="5"/>
        <v>341</v>
      </c>
      <c r="B347" s="11"/>
      <c r="C347" s="6"/>
      <c r="D347" s="9"/>
      <c r="E347" s="9"/>
      <c r="F347" s="46"/>
      <c r="G347" s="12"/>
      <c r="H347" s="9"/>
      <c r="I347" s="16" t="s">
        <v>5</v>
      </c>
      <c r="J347" s="46"/>
      <c r="K347" s="6"/>
      <c r="L347" s="6"/>
      <c r="M347" s="6"/>
      <c r="N347" s="6"/>
      <c r="O347" s="10">
        <v>1</v>
      </c>
      <c r="P347" s="8"/>
      <c r="Q347" s="53"/>
    </row>
    <row r="348" spans="1:17" x14ac:dyDescent="0.2">
      <c r="A348" s="18">
        <f t="shared" si="5"/>
        <v>342</v>
      </c>
      <c r="B348" s="11"/>
      <c r="C348" s="6"/>
      <c r="D348" s="9"/>
      <c r="E348" s="9"/>
      <c r="F348" s="46"/>
      <c r="G348" s="12"/>
      <c r="H348" s="9"/>
      <c r="I348" s="16" t="s">
        <v>5</v>
      </c>
      <c r="J348" s="46"/>
      <c r="K348" s="6"/>
      <c r="L348" s="6"/>
      <c r="M348" s="6"/>
      <c r="N348" s="6"/>
      <c r="O348" s="10">
        <v>1</v>
      </c>
      <c r="P348" s="8"/>
      <c r="Q348" s="53"/>
    </row>
    <row r="349" spans="1:17" x14ac:dyDescent="0.2">
      <c r="A349" s="18">
        <f t="shared" si="5"/>
        <v>343</v>
      </c>
      <c r="B349" s="11"/>
      <c r="C349" s="6"/>
      <c r="D349" s="9"/>
      <c r="E349" s="9"/>
      <c r="F349" s="46"/>
      <c r="G349" s="12"/>
      <c r="H349" s="9"/>
      <c r="I349" s="16" t="s">
        <v>5</v>
      </c>
      <c r="J349" s="46"/>
      <c r="K349" s="6"/>
      <c r="L349" s="6"/>
      <c r="M349" s="6"/>
      <c r="N349" s="6"/>
      <c r="O349" s="10">
        <v>1</v>
      </c>
      <c r="P349" s="8"/>
      <c r="Q349" s="53"/>
    </row>
    <row r="350" spans="1:17" x14ac:dyDescent="0.2">
      <c r="A350" s="18">
        <f t="shared" si="5"/>
        <v>344</v>
      </c>
      <c r="B350" s="11"/>
      <c r="C350" s="6"/>
      <c r="D350" s="9"/>
      <c r="E350" s="9"/>
      <c r="F350" s="46"/>
      <c r="G350" s="12"/>
      <c r="H350" s="9"/>
      <c r="I350" s="16" t="s">
        <v>5</v>
      </c>
      <c r="J350" s="46"/>
      <c r="K350" s="6"/>
      <c r="L350" s="6"/>
      <c r="M350" s="6"/>
      <c r="N350" s="6"/>
      <c r="O350" s="10">
        <v>1</v>
      </c>
      <c r="P350" s="8"/>
      <c r="Q350" s="53"/>
    </row>
    <row r="351" spans="1:17" x14ac:dyDescent="0.2">
      <c r="A351" s="18">
        <f t="shared" si="5"/>
        <v>345</v>
      </c>
      <c r="B351" s="11"/>
      <c r="C351" s="6"/>
      <c r="D351" s="9"/>
      <c r="E351" s="9"/>
      <c r="F351" s="46"/>
      <c r="G351" s="12"/>
      <c r="H351" s="9"/>
      <c r="I351" s="16" t="s">
        <v>5</v>
      </c>
      <c r="J351" s="46"/>
      <c r="K351" s="6"/>
      <c r="L351" s="6"/>
      <c r="M351" s="6"/>
      <c r="N351" s="6"/>
      <c r="O351" s="10">
        <v>1</v>
      </c>
      <c r="P351" s="8"/>
      <c r="Q351" s="53"/>
    </row>
    <row r="352" spans="1:17" x14ac:dyDescent="0.2">
      <c r="A352" s="18">
        <f t="shared" si="5"/>
        <v>346</v>
      </c>
      <c r="B352" s="11"/>
      <c r="C352" s="6"/>
      <c r="D352" s="9"/>
      <c r="E352" s="9"/>
      <c r="F352" s="46"/>
      <c r="G352" s="12"/>
      <c r="H352" s="9"/>
      <c r="I352" s="16" t="s">
        <v>5</v>
      </c>
      <c r="J352" s="46"/>
      <c r="K352" s="6"/>
      <c r="L352" s="6"/>
      <c r="M352" s="6"/>
      <c r="N352" s="6"/>
      <c r="O352" s="10">
        <v>1</v>
      </c>
      <c r="P352" s="8"/>
      <c r="Q352" s="53"/>
    </row>
    <row r="353" spans="1:17" x14ac:dyDescent="0.2">
      <c r="A353" s="18">
        <f t="shared" si="5"/>
        <v>347</v>
      </c>
      <c r="B353" s="11"/>
      <c r="C353" s="6"/>
      <c r="D353" s="9"/>
      <c r="E353" s="9"/>
      <c r="F353" s="46"/>
      <c r="G353" s="12"/>
      <c r="H353" s="9"/>
      <c r="I353" s="16" t="s">
        <v>5</v>
      </c>
      <c r="J353" s="46"/>
      <c r="K353" s="6"/>
      <c r="L353" s="6"/>
      <c r="M353" s="6"/>
      <c r="N353" s="6"/>
      <c r="O353" s="10">
        <v>1</v>
      </c>
      <c r="P353" s="8"/>
      <c r="Q353" s="53"/>
    </row>
    <row r="354" spans="1:17" x14ac:dyDescent="0.2">
      <c r="A354" s="18">
        <f t="shared" si="5"/>
        <v>348</v>
      </c>
      <c r="B354" s="11"/>
      <c r="C354" s="6"/>
      <c r="D354" s="9"/>
      <c r="E354" s="9"/>
      <c r="F354" s="46"/>
      <c r="G354" s="12"/>
      <c r="H354" s="9"/>
      <c r="I354" s="16" t="s">
        <v>5</v>
      </c>
      <c r="J354" s="46"/>
      <c r="K354" s="6"/>
      <c r="L354" s="6"/>
      <c r="M354" s="6"/>
      <c r="N354" s="6"/>
      <c r="O354" s="10">
        <v>1</v>
      </c>
      <c r="P354" s="8"/>
      <c r="Q354" s="53"/>
    </row>
    <row r="355" spans="1:17" x14ac:dyDescent="0.2">
      <c r="A355" s="18">
        <f t="shared" si="5"/>
        <v>349</v>
      </c>
      <c r="B355" s="11"/>
      <c r="C355" s="6"/>
      <c r="D355" s="9"/>
      <c r="E355" s="9"/>
      <c r="F355" s="46"/>
      <c r="G355" s="12"/>
      <c r="H355" s="9"/>
      <c r="I355" s="16" t="s">
        <v>5</v>
      </c>
      <c r="J355" s="46"/>
      <c r="K355" s="6"/>
      <c r="L355" s="6"/>
      <c r="M355" s="6"/>
      <c r="N355" s="6"/>
      <c r="O355" s="10">
        <v>1</v>
      </c>
      <c r="P355" s="8"/>
      <c r="Q355" s="53"/>
    </row>
    <row r="356" spans="1:17" x14ac:dyDescent="0.2">
      <c r="A356" s="18">
        <f t="shared" si="5"/>
        <v>350</v>
      </c>
      <c r="B356" s="11"/>
      <c r="C356" s="6"/>
      <c r="D356" s="9"/>
      <c r="E356" s="9"/>
      <c r="F356" s="46"/>
      <c r="G356" s="12"/>
      <c r="H356" s="9"/>
      <c r="I356" s="16" t="s">
        <v>5</v>
      </c>
      <c r="J356" s="46"/>
      <c r="K356" s="6"/>
      <c r="L356" s="6"/>
      <c r="M356" s="6"/>
      <c r="N356" s="6"/>
      <c r="O356" s="10">
        <v>1</v>
      </c>
      <c r="P356" s="8"/>
      <c r="Q356" s="53"/>
    </row>
    <row r="357" spans="1:17" x14ac:dyDescent="0.2">
      <c r="A357" s="18">
        <f t="shared" si="5"/>
        <v>351</v>
      </c>
      <c r="B357" s="11"/>
      <c r="C357" s="6"/>
      <c r="D357" s="9"/>
      <c r="E357" s="9"/>
      <c r="F357" s="46"/>
      <c r="G357" s="12"/>
      <c r="H357" s="9"/>
      <c r="I357" s="16" t="s">
        <v>5</v>
      </c>
      <c r="J357" s="46"/>
      <c r="K357" s="6"/>
      <c r="L357" s="6"/>
      <c r="M357" s="6"/>
      <c r="N357" s="6"/>
      <c r="O357" s="10">
        <v>1</v>
      </c>
      <c r="P357" s="8"/>
      <c r="Q357" s="53"/>
    </row>
    <row r="358" spans="1:17" x14ac:dyDescent="0.2">
      <c r="A358" s="18">
        <f t="shared" si="5"/>
        <v>352</v>
      </c>
      <c r="B358" s="11"/>
      <c r="C358" s="6"/>
      <c r="D358" s="9"/>
      <c r="E358" s="9"/>
      <c r="F358" s="46"/>
      <c r="G358" s="12"/>
      <c r="H358" s="9"/>
      <c r="I358" s="16" t="s">
        <v>5</v>
      </c>
      <c r="J358" s="46"/>
      <c r="K358" s="6"/>
      <c r="L358" s="6"/>
      <c r="M358" s="6"/>
      <c r="N358" s="6"/>
      <c r="O358" s="10">
        <v>1</v>
      </c>
      <c r="P358" s="8"/>
      <c r="Q358" s="53"/>
    </row>
    <row r="359" spans="1:17" x14ac:dyDescent="0.2">
      <c r="A359" s="18">
        <f t="shared" si="5"/>
        <v>353</v>
      </c>
      <c r="B359" s="11"/>
      <c r="C359" s="6"/>
      <c r="D359" s="9"/>
      <c r="E359" s="9"/>
      <c r="F359" s="46"/>
      <c r="G359" s="12"/>
      <c r="H359" s="9"/>
      <c r="I359" s="16" t="s">
        <v>5</v>
      </c>
      <c r="J359" s="46"/>
      <c r="K359" s="6"/>
      <c r="L359" s="6"/>
      <c r="M359" s="6"/>
      <c r="N359" s="6"/>
      <c r="O359" s="10">
        <v>1</v>
      </c>
      <c r="P359" s="8"/>
      <c r="Q359" s="53"/>
    </row>
    <row r="360" spans="1:17" x14ac:dyDescent="0.2">
      <c r="A360" s="18">
        <f t="shared" si="5"/>
        <v>354</v>
      </c>
      <c r="B360" s="11"/>
      <c r="C360" s="6"/>
      <c r="D360" s="9"/>
      <c r="E360" s="9"/>
      <c r="F360" s="46"/>
      <c r="G360" s="12"/>
      <c r="H360" s="9"/>
      <c r="I360" s="16" t="s">
        <v>5</v>
      </c>
      <c r="J360" s="46"/>
      <c r="K360" s="6"/>
      <c r="L360" s="6"/>
      <c r="M360" s="6"/>
      <c r="N360" s="6"/>
      <c r="O360" s="10">
        <v>1</v>
      </c>
      <c r="P360" s="8"/>
      <c r="Q360" s="53"/>
    </row>
    <row r="361" spans="1:17" x14ac:dyDescent="0.2">
      <c r="A361" s="18">
        <f t="shared" si="5"/>
        <v>355</v>
      </c>
      <c r="B361" s="11"/>
      <c r="C361" s="6"/>
      <c r="D361" s="9"/>
      <c r="E361" s="9"/>
      <c r="F361" s="46"/>
      <c r="G361" s="12"/>
      <c r="H361" s="9"/>
      <c r="I361" s="16" t="s">
        <v>5</v>
      </c>
      <c r="J361" s="46"/>
      <c r="K361" s="6"/>
      <c r="L361" s="6"/>
      <c r="M361" s="6"/>
      <c r="N361" s="6"/>
      <c r="O361" s="10">
        <v>1</v>
      </c>
      <c r="P361" s="8"/>
      <c r="Q361" s="53"/>
    </row>
    <row r="362" spans="1:17" x14ac:dyDescent="0.2">
      <c r="A362" s="18">
        <f t="shared" si="5"/>
        <v>356</v>
      </c>
      <c r="B362" s="11"/>
      <c r="C362" s="6"/>
      <c r="D362" s="9"/>
      <c r="E362" s="9"/>
      <c r="F362" s="46"/>
      <c r="G362" s="12"/>
      <c r="H362" s="9"/>
      <c r="I362" s="16" t="s">
        <v>5</v>
      </c>
      <c r="J362" s="46"/>
      <c r="K362" s="6"/>
      <c r="L362" s="6"/>
      <c r="M362" s="6"/>
      <c r="N362" s="6"/>
      <c r="O362" s="10">
        <v>1</v>
      </c>
      <c r="P362" s="8"/>
      <c r="Q362" s="53"/>
    </row>
    <row r="363" spans="1:17" x14ac:dyDescent="0.2">
      <c r="A363" s="18">
        <f t="shared" si="5"/>
        <v>357</v>
      </c>
      <c r="B363" s="11"/>
      <c r="C363" s="6"/>
      <c r="D363" s="9"/>
      <c r="E363" s="9"/>
      <c r="F363" s="46"/>
      <c r="G363" s="12"/>
      <c r="H363" s="9"/>
      <c r="I363" s="16" t="s">
        <v>5</v>
      </c>
      <c r="J363" s="46"/>
      <c r="K363" s="6"/>
      <c r="L363" s="6"/>
      <c r="M363" s="6"/>
      <c r="N363" s="6"/>
      <c r="O363" s="10">
        <v>1</v>
      </c>
      <c r="P363" s="8"/>
      <c r="Q363" s="53"/>
    </row>
    <row r="364" spans="1:17" x14ac:dyDescent="0.2">
      <c r="A364" s="18">
        <f t="shared" si="5"/>
        <v>358</v>
      </c>
      <c r="B364" s="11"/>
      <c r="C364" s="6"/>
      <c r="D364" s="9"/>
      <c r="E364" s="9"/>
      <c r="F364" s="46"/>
      <c r="G364" s="12"/>
      <c r="H364" s="9"/>
      <c r="I364" s="16" t="s">
        <v>5</v>
      </c>
      <c r="J364" s="46"/>
      <c r="K364" s="6"/>
      <c r="L364" s="6"/>
      <c r="M364" s="6"/>
      <c r="N364" s="6"/>
      <c r="O364" s="10">
        <v>1</v>
      </c>
      <c r="P364" s="8"/>
      <c r="Q364" s="53"/>
    </row>
    <row r="365" spans="1:17" x14ac:dyDescent="0.2">
      <c r="A365" s="18">
        <f t="shared" si="5"/>
        <v>359</v>
      </c>
      <c r="B365" s="11"/>
      <c r="C365" s="6"/>
      <c r="D365" s="9"/>
      <c r="E365" s="9"/>
      <c r="F365" s="46"/>
      <c r="G365" s="12"/>
      <c r="H365" s="9"/>
      <c r="I365" s="16" t="s">
        <v>5</v>
      </c>
      <c r="J365" s="46"/>
      <c r="K365" s="6"/>
      <c r="L365" s="6"/>
      <c r="M365" s="6"/>
      <c r="N365" s="6"/>
      <c r="O365" s="10">
        <v>1</v>
      </c>
      <c r="P365" s="8"/>
      <c r="Q365" s="53"/>
    </row>
    <row r="366" spans="1:17" x14ac:dyDescent="0.2">
      <c r="A366" s="18">
        <f t="shared" si="5"/>
        <v>360</v>
      </c>
      <c r="B366" s="11"/>
      <c r="C366" s="6"/>
      <c r="D366" s="9"/>
      <c r="E366" s="9"/>
      <c r="F366" s="46"/>
      <c r="G366" s="12"/>
      <c r="H366" s="9"/>
      <c r="I366" s="16" t="s">
        <v>5</v>
      </c>
      <c r="J366" s="46"/>
      <c r="K366" s="6"/>
      <c r="L366" s="6"/>
      <c r="M366" s="6"/>
      <c r="N366" s="6"/>
      <c r="O366" s="10">
        <v>1</v>
      </c>
      <c r="P366" s="8"/>
      <c r="Q366" s="53"/>
    </row>
    <row r="367" spans="1:17" x14ac:dyDescent="0.2">
      <c r="A367" s="18">
        <f t="shared" si="5"/>
        <v>361</v>
      </c>
      <c r="B367" s="11"/>
      <c r="C367" s="6"/>
      <c r="D367" s="9"/>
      <c r="E367" s="9"/>
      <c r="F367" s="46"/>
      <c r="G367" s="12"/>
      <c r="H367" s="9"/>
      <c r="I367" s="16" t="s">
        <v>5</v>
      </c>
      <c r="J367" s="46"/>
      <c r="K367" s="6"/>
      <c r="L367" s="6"/>
      <c r="M367" s="6"/>
      <c r="N367" s="6"/>
      <c r="O367" s="10">
        <v>1</v>
      </c>
      <c r="P367" s="8"/>
      <c r="Q367" s="53"/>
    </row>
    <row r="368" spans="1:17" x14ac:dyDescent="0.2">
      <c r="A368" s="18">
        <f t="shared" si="5"/>
        <v>362</v>
      </c>
      <c r="B368" s="11"/>
      <c r="C368" s="6"/>
      <c r="D368" s="9"/>
      <c r="E368" s="9"/>
      <c r="F368" s="46"/>
      <c r="G368" s="12"/>
      <c r="H368" s="9"/>
      <c r="I368" s="16" t="s">
        <v>5</v>
      </c>
      <c r="J368" s="46"/>
      <c r="K368" s="6"/>
      <c r="L368" s="6"/>
      <c r="M368" s="6"/>
      <c r="N368" s="6"/>
      <c r="O368" s="10">
        <v>1</v>
      </c>
      <c r="P368" s="8"/>
      <c r="Q368" s="53"/>
    </row>
    <row r="369" spans="1:17" x14ac:dyDescent="0.2">
      <c r="A369" s="18">
        <f t="shared" si="5"/>
        <v>363</v>
      </c>
      <c r="B369" s="11"/>
      <c r="C369" s="6"/>
      <c r="D369" s="9"/>
      <c r="E369" s="9"/>
      <c r="F369" s="46"/>
      <c r="G369" s="12"/>
      <c r="H369" s="9"/>
      <c r="I369" s="16" t="s">
        <v>5</v>
      </c>
      <c r="J369" s="46"/>
      <c r="K369" s="6"/>
      <c r="L369" s="6"/>
      <c r="M369" s="6"/>
      <c r="N369" s="6"/>
      <c r="O369" s="10">
        <v>1</v>
      </c>
      <c r="P369" s="8"/>
      <c r="Q369" s="53"/>
    </row>
    <row r="370" spans="1:17" x14ac:dyDescent="0.2">
      <c r="A370" s="18">
        <f t="shared" si="5"/>
        <v>364</v>
      </c>
      <c r="B370" s="11"/>
      <c r="C370" s="6"/>
      <c r="D370" s="9"/>
      <c r="E370" s="9"/>
      <c r="F370" s="46"/>
      <c r="G370" s="12"/>
      <c r="H370" s="9"/>
      <c r="I370" s="16" t="s">
        <v>5</v>
      </c>
      <c r="J370" s="46"/>
      <c r="K370" s="6"/>
      <c r="L370" s="6"/>
      <c r="M370" s="6"/>
      <c r="N370" s="6"/>
      <c r="O370" s="10">
        <v>1</v>
      </c>
      <c r="P370" s="8"/>
      <c r="Q370" s="53"/>
    </row>
    <row r="371" spans="1:17" x14ac:dyDescent="0.2">
      <c r="A371" s="18">
        <f t="shared" si="5"/>
        <v>365</v>
      </c>
      <c r="B371" s="11"/>
      <c r="C371" s="6"/>
      <c r="D371" s="9"/>
      <c r="E371" s="9"/>
      <c r="F371" s="46"/>
      <c r="G371" s="12"/>
      <c r="H371" s="9"/>
      <c r="I371" s="16" t="s">
        <v>5</v>
      </c>
      <c r="J371" s="46"/>
      <c r="K371" s="6"/>
      <c r="L371" s="6"/>
      <c r="M371" s="6"/>
      <c r="N371" s="6"/>
      <c r="O371" s="10">
        <v>1</v>
      </c>
      <c r="P371" s="8"/>
      <c r="Q371" s="53"/>
    </row>
    <row r="372" spans="1:17" x14ac:dyDescent="0.2">
      <c r="A372" s="18">
        <f t="shared" si="5"/>
        <v>366</v>
      </c>
      <c r="B372" s="11"/>
      <c r="C372" s="6"/>
      <c r="D372" s="9"/>
      <c r="E372" s="9"/>
      <c r="F372" s="46"/>
      <c r="G372" s="12"/>
      <c r="H372" s="9"/>
      <c r="I372" s="16" t="s">
        <v>5</v>
      </c>
      <c r="J372" s="46"/>
      <c r="K372" s="6"/>
      <c r="L372" s="6"/>
      <c r="M372" s="6"/>
      <c r="N372" s="6"/>
      <c r="O372" s="10">
        <v>1</v>
      </c>
      <c r="P372" s="8"/>
      <c r="Q372" s="53"/>
    </row>
    <row r="373" spans="1:17" x14ac:dyDescent="0.2">
      <c r="A373" s="18">
        <f t="shared" si="5"/>
        <v>367</v>
      </c>
      <c r="B373" s="11"/>
      <c r="C373" s="6"/>
      <c r="D373" s="9"/>
      <c r="E373" s="9"/>
      <c r="F373" s="46"/>
      <c r="G373" s="12"/>
      <c r="H373" s="9"/>
      <c r="I373" s="16" t="s">
        <v>5</v>
      </c>
      <c r="J373" s="46"/>
      <c r="K373" s="6"/>
      <c r="L373" s="6"/>
      <c r="M373" s="6"/>
      <c r="N373" s="6"/>
      <c r="O373" s="10">
        <v>1</v>
      </c>
      <c r="P373" s="8"/>
      <c r="Q373" s="53"/>
    </row>
    <row r="374" spans="1:17" x14ac:dyDescent="0.2">
      <c r="A374" s="18">
        <f t="shared" si="5"/>
        <v>368</v>
      </c>
      <c r="B374" s="11"/>
      <c r="C374" s="6"/>
      <c r="D374" s="9"/>
      <c r="E374" s="9"/>
      <c r="F374" s="46"/>
      <c r="G374" s="12"/>
      <c r="H374" s="9"/>
      <c r="I374" s="16" t="s">
        <v>5</v>
      </c>
      <c r="J374" s="46"/>
      <c r="K374" s="6"/>
      <c r="L374" s="6"/>
      <c r="M374" s="6"/>
      <c r="N374" s="6"/>
      <c r="O374" s="10">
        <v>1</v>
      </c>
      <c r="P374" s="8"/>
      <c r="Q374" s="53"/>
    </row>
    <row r="375" spans="1:17" x14ac:dyDescent="0.2">
      <c r="A375" s="18">
        <f t="shared" si="5"/>
        <v>369</v>
      </c>
      <c r="B375" s="11"/>
      <c r="C375" s="6"/>
      <c r="D375" s="9"/>
      <c r="E375" s="9"/>
      <c r="F375" s="46"/>
      <c r="G375" s="12"/>
      <c r="H375" s="9"/>
      <c r="I375" s="16" t="s">
        <v>5</v>
      </c>
      <c r="J375" s="46"/>
      <c r="K375" s="6"/>
      <c r="L375" s="6"/>
      <c r="M375" s="6"/>
      <c r="N375" s="6"/>
      <c r="O375" s="10">
        <v>1</v>
      </c>
      <c r="P375" s="8"/>
      <c r="Q375" s="53"/>
    </row>
    <row r="376" spans="1:17" x14ac:dyDescent="0.2">
      <c r="A376" s="18">
        <f t="shared" si="5"/>
        <v>370</v>
      </c>
      <c r="B376" s="11"/>
      <c r="C376" s="6"/>
      <c r="D376" s="9"/>
      <c r="E376" s="9"/>
      <c r="F376" s="46"/>
      <c r="G376" s="12"/>
      <c r="H376" s="9"/>
      <c r="I376" s="16" t="s">
        <v>5</v>
      </c>
      <c r="J376" s="46"/>
      <c r="K376" s="6"/>
      <c r="L376" s="6"/>
      <c r="M376" s="6"/>
      <c r="N376" s="6"/>
      <c r="O376" s="10">
        <v>1</v>
      </c>
      <c r="P376" s="8"/>
      <c r="Q376" s="53"/>
    </row>
    <row r="377" spans="1:17" x14ac:dyDescent="0.2">
      <c r="A377" s="18">
        <f t="shared" si="5"/>
        <v>371</v>
      </c>
      <c r="B377" s="11"/>
      <c r="C377" s="6"/>
      <c r="D377" s="9"/>
      <c r="E377" s="9"/>
      <c r="F377" s="46"/>
      <c r="G377" s="12"/>
      <c r="H377" s="9"/>
      <c r="I377" s="16" t="s">
        <v>5</v>
      </c>
      <c r="J377" s="46"/>
      <c r="K377" s="6"/>
      <c r="L377" s="6"/>
      <c r="M377" s="6"/>
      <c r="N377" s="6"/>
      <c r="O377" s="10">
        <v>1</v>
      </c>
      <c r="P377" s="8"/>
      <c r="Q377" s="53"/>
    </row>
    <row r="378" spans="1:17" x14ac:dyDescent="0.2">
      <c r="A378" s="18">
        <f t="shared" si="5"/>
        <v>372</v>
      </c>
      <c r="B378" s="11"/>
      <c r="C378" s="6"/>
      <c r="D378" s="9"/>
      <c r="E378" s="9"/>
      <c r="F378" s="46"/>
      <c r="G378" s="12"/>
      <c r="H378" s="9"/>
      <c r="I378" s="16" t="s">
        <v>5</v>
      </c>
      <c r="J378" s="46"/>
      <c r="K378" s="6"/>
      <c r="L378" s="6"/>
      <c r="M378" s="6"/>
      <c r="N378" s="6"/>
      <c r="O378" s="10">
        <v>1</v>
      </c>
      <c r="P378" s="8"/>
      <c r="Q378" s="53"/>
    </row>
    <row r="379" spans="1:17" x14ac:dyDescent="0.2">
      <c r="A379" s="18">
        <f t="shared" si="5"/>
        <v>373</v>
      </c>
      <c r="B379" s="11"/>
      <c r="C379" s="6"/>
      <c r="D379" s="9"/>
      <c r="E379" s="9"/>
      <c r="F379" s="46"/>
      <c r="G379" s="12"/>
      <c r="H379" s="9"/>
      <c r="I379" s="16" t="s">
        <v>5</v>
      </c>
      <c r="J379" s="46"/>
      <c r="K379" s="6"/>
      <c r="L379" s="6"/>
      <c r="M379" s="6"/>
      <c r="N379" s="6"/>
      <c r="O379" s="10">
        <v>1</v>
      </c>
      <c r="P379" s="8"/>
      <c r="Q379" s="53"/>
    </row>
    <row r="380" spans="1:17" x14ac:dyDescent="0.2">
      <c r="A380" s="18">
        <f t="shared" si="5"/>
        <v>374</v>
      </c>
      <c r="B380" s="11"/>
      <c r="C380" s="6"/>
      <c r="D380" s="9"/>
      <c r="E380" s="9"/>
      <c r="F380" s="46"/>
      <c r="G380" s="12"/>
      <c r="H380" s="9"/>
      <c r="I380" s="16" t="s">
        <v>5</v>
      </c>
      <c r="J380" s="46"/>
      <c r="K380" s="6"/>
      <c r="L380" s="6"/>
      <c r="M380" s="6"/>
      <c r="N380" s="6"/>
      <c r="O380" s="10">
        <v>1</v>
      </c>
      <c r="P380" s="8"/>
      <c r="Q380" s="53"/>
    </row>
    <row r="381" spans="1:17" x14ac:dyDescent="0.2">
      <c r="A381" s="18">
        <f t="shared" si="5"/>
        <v>375</v>
      </c>
      <c r="B381" s="11"/>
      <c r="C381" s="6"/>
      <c r="D381" s="9"/>
      <c r="E381" s="9"/>
      <c r="F381" s="46"/>
      <c r="G381" s="12"/>
      <c r="H381" s="9"/>
      <c r="I381" s="16" t="s">
        <v>5</v>
      </c>
      <c r="J381" s="46"/>
      <c r="K381" s="6"/>
      <c r="L381" s="6"/>
      <c r="M381" s="6"/>
      <c r="N381" s="6"/>
      <c r="O381" s="10">
        <v>1</v>
      </c>
      <c r="P381" s="8"/>
      <c r="Q381" s="53"/>
    </row>
    <row r="382" spans="1:17" x14ac:dyDescent="0.2">
      <c r="A382" s="18">
        <f t="shared" si="5"/>
        <v>376</v>
      </c>
      <c r="B382" s="11"/>
      <c r="C382" s="6"/>
      <c r="D382" s="9"/>
      <c r="E382" s="9"/>
      <c r="F382" s="46"/>
      <c r="G382" s="12"/>
      <c r="H382" s="9"/>
      <c r="I382" s="16" t="s">
        <v>5</v>
      </c>
      <c r="J382" s="46"/>
      <c r="K382" s="6"/>
      <c r="L382" s="6"/>
      <c r="M382" s="6"/>
      <c r="N382" s="6"/>
      <c r="O382" s="10">
        <v>1</v>
      </c>
      <c r="P382" s="8"/>
      <c r="Q382" s="53"/>
    </row>
    <row r="383" spans="1:17" x14ac:dyDescent="0.2">
      <c r="A383" s="18">
        <f t="shared" si="5"/>
        <v>377</v>
      </c>
      <c r="B383" s="11"/>
      <c r="C383" s="6"/>
      <c r="D383" s="9"/>
      <c r="E383" s="9"/>
      <c r="F383" s="46"/>
      <c r="G383" s="12"/>
      <c r="H383" s="9"/>
      <c r="I383" s="16" t="s">
        <v>5</v>
      </c>
      <c r="J383" s="46"/>
      <c r="K383" s="6"/>
      <c r="L383" s="6"/>
      <c r="M383" s="6"/>
      <c r="N383" s="6"/>
      <c r="O383" s="10">
        <v>1</v>
      </c>
      <c r="P383" s="8"/>
      <c r="Q383" s="53"/>
    </row>
    <row r="384" spans="1:17" x14ac:dyDescent="0.2">
      <c r="A384" s="18">
        <f t="shared" si="5"/>
        <v>378</v>
      </c>
      <c r="B384" s="11"/>
      <c r="C384" s="6"/>
      <c r="D384" s="9"/>
      <c r="E384" s="9"/>
      <c r="F384" s="46"/>
      <c r="G384" s="12"/>
      <c r="H384" s="9"/>
      <c r="I384" s="16" t="s">
        <v>5</v>
      </c>
      <c r="J384" s="46"/>
      <c r="K384" s="6"/>
      <c r="L384" s="6"/>
      <c r="M384" s="6"/>
      <c r="N384" s="6"/>
      <c r="O384" s="10">
        <v>1</v>
      </c>
      <c r="P384" s="8"/>
      <c r="Q384" s="53"/>
    </row>
    <row r="385" spans="1:17" x14ac:dyDescent="0.2">
      <c r="A385" s="18">
        <f t="shared" si="5"/>
        <v>379</v>
      </c>
      <c r="B385" s="11"/>
      <c r="C385" s="6"/>
      <c r="D385" s="9"/>
      <c r="E385" s="9"/>
      <c r="F385" s="46"/>
      <c r="G385" s="12"/>
      <c r="H385" s="9"/>
      <c r="I385" s="16" t="s">
        <v>5</v>
      </c>
      <c r="J385" s="46"/>
      <c r="K385" s="6"/>
      <c r="L385" s="6"/>
      <c r="M385" s="6"/>
      <c r="N385" s="6"/>
      <c r="O385" s="10">
        <v>1</v>
      </c>
      <c r="P385" s="8"/>
      <c r="Q385" s="53"/>
    </row>
    <row r="386" spans="1:17" x14ac:dyDescent="0.2">
      <c r="A386" s="18">
        <f t="shared" si="5"/>
        <v>380</v>
      </c>
      <c r="B386" s="11"/>
      <c r="C386" s="6"/>
      <c r="D386" s="9"/>
      <c r="E386" s="9"/>
      <c r="F386" s="46"/>
      <c r="G386" s="12"/>
      <c r="H386" s="9"/>
      <c r="I386" s="16" t="s">
        <v>5</v>
      </c>
      <c r="J386" s="46"/>
      <c r="K386" s="6"/>
      <c r="L386" s="6"/>
      <c r="M386" s="6"/>
      <c r="N386" s="6"/>
      <c r="O386" s="10">
        <v>1</v>
      </c>
      <c r="P386" s="8"/>
      <c r="Q386" s="53"/>
    </row>
    <row r="387" spans="1:17" x14ac:dyDescent="0.2">
      <c r="A387" s="18">
        <f t="shared" si="5"/>
        <v>381</v>
      </c>
      <c r="B387" s="11"/>
      <c r="C387" s="6"/>
      <c r="D387" s="9"/>
      <c r="E387" s="9"/>
      <c r="F387" s="46"/>
      <c r="G387" s="12"/>
      <c r="H387" s="9"/>
      <c r="I387" s="16" t="s">
        <v>5</v>
      </c>
      <c r="J387" s="46"/>
      <c r="K387" s="6"/>
      <c r="L387" s="6"/>
      <c r="M387" s="6"/>
      <c r="N387" s="6"/>
      <c r="O387" s="10">
        <v>1</v>
      </c>
      <c r="P387" s="8"/>
      <c r="Q387" s="53"/>
    </row>
    <row r="388" spans="1:17" x14ac:dyDescent="0.2">
      <c r="A388" s="18">
        <f t="shared" si="5"/>
        <v>382</v>
      </c>
      <c r="B388" s="11"/>
      <c r="C388" s="6"/>
      <c r="D388" s="9"/>
      <c r="E388" s="9"/>
      <c r="F388" s="46"/>
      <c r="G388" s="12"/>
      <c r="H388" s="9"/>
      <c r="I388" s="16" t="s">
        <v>5</v>
      </c>
      <c r="J388" s="46"/>
      <c r="K388" s="6"/>
      <c r="L388" s="6"/>
      <c r="M388" s="6"/>
      <c r="N388" s="6"/>
      <c r="O388" s="10">
        <v>1</v>
      </c>
      <c r="P388" s="8"/>
      <c r="Q388" s="53"/>
    </row>
    <row r="389" spans="1:17" x14ac:dyDescent="0.2">
      <c r="A389" s="18">
        <f t="shared" si="5"/>
        <v>383</v>
      </c>
      <c r="B389" s="11"/>
      <c r="C389" s="6"/>
      <c r="D389" s="9"/>
      <c r="E389" s="9"/>
      <c r="F389" s="46"/>
      <c r="G389" s="12"/>
      <c r="H389" s="9"/>
      <c r="I389" s="16" t="s">
        <v>5</v>
      </c>
      <c r="J389" s="46"/>
      <c r="K389" s="6"/>
      <c r="L389" s="6"/>
      <c r="M389" s="6"/>
      <c r="N389" s="6"/>
      <c r="O389" s="10">
        <v>1</v>
      </c>
      <c r="P389" s="8"/>
      <c r="Q389" s="53"/>
    </row>
    <row r="390" spans="1:17" x14ac:dyDescent="0.2">
      <c r="A390" s="18">
        <f t="shared" si="5"/>
        <v>384</v>
      </c>
      <c r="B390" s="11"/>
      <c r="C390" s="6"/>
      <c r="D390" s="9"/>
      <c r="E390" s="9"/>
      <c r="F390" s="46"/>
      <c r="G390" s="12"/>
      <c r="H390" s="9"/>
      <c r="I390" s="16" t="s">
        <v>5</v>
      </c>
      <c r="J390" s="46"/>
      <c r="K390" s="6"/>
      <c r="L390" s="6"/>
      <c r="M390" s="6"/>
      <c r="N390" s="6"/>
      <c r="O390" s="10">
        <v>1</v>
      </c>
      <c r="P390" s="8"/>
      <c r="Q390" s="53"/>
    </row>
    <row r="391" spans="1:17" x14ac:dyDescent="0.2">
      <c r="A391" s="18">
        <f t="shared" si="5"/>
        <v>385</v>
      </c>
      <c r="B391" s="11"/>
      <c r="C391" s="6"/>
      <c r="D391" s="9"/>
      <c r="E391" s="9"/>
      <c r="F391" s="46"/>
      <c r="G391" s="12"/>
      <c r="H391" s="9"/>
      <c r="I391" s="16" t="s">
        <v>5</v>
      </c>
      <c r="J391" s="46"/>
      <c r="K391" s="6"/>
      <c r="L391" s="6"/>
      <c r="M391" s="6"/>
      <c r="N391" s="6"/>
      <c r="O391" s="10">
        <v>1</v>
      </c>
      <c r="P391" s="8"/>
      <c r="Q391" s="53"/>
    </row>
    <row r="392" spans="1:17" x14ac:dyDescent="0.2">
      <c r="A392" s="18">
        <f t="shared" si="5"/>
        <v>386</v>
      </c>
      <c r="B392" s="11"/>
      <c r="C392" s="6"/>
      <c r="D392" s="9"/>
      <c r="E392" s="9"/>
      <c r="F392" s="46"/>
      <c r="G392" s="12"/>
      <c r="H392" s="9"/>
      <c r="I392" s="16" t="s">
        <v>5</v>
      </c>
      <c r="J392" s="46"/>
      <c r="K392" s="6"/>
      <c r="L392" s="6"/>
      <c r="M392" s="6"/>
      <c r="N392" s="6"/>
      <c r="O392" s="10">
        <v>1</v>
      </c>
      <c r="P392" s="8"/>
      <c r="Q392" s="53"/>
    </row>
    <row r="393" spans="1:17" x14ac:dyDescent="0.2">
      <c r="A393" s="18">
        <f t="shared" ref="A393:A456" si="6">A392+1</f>
        <v>387</v>
      </c>
      <c r="B393" s="11"/>
      <c r="C393" s="6"/>
      <c r="D393" s="9"/>
      <c r="E393" s="9"/>
      <c r="F393" s="46"/>
      <c r="G393" s="12"/>
      <c r="H393" s="9"/>
      <c r="I393" s="16" t="s">
        <v>5</v>
      </c>
      <c r="J393" s="46"/>
      <c r="K393" s="6"/>
      <c r="L393" s="6"/>
      <c r="M393" s="6"/>
      <c r="N393" s="6"/>
      <c r="O393" s="10">
        <v>1</v>
      </c>
      <c r="P393" s="8"/>
      <c r="Q393" s="53"/>
    </row>
    <row r="394" spans="1:17" x14ac:dyDescent="0.2">
      <c r="A394" s="18">
        <f t="shared" si="6"/>
        <v>388</v>
      </c>
      <c r="B394" s="11"/>
      <c r="C394" s="6"/>
      <c r="D394" s="9"/>
      <c r="E394" s="9"/>
      <c r="F394" s="46"/>
      <c r="G394" s="12"/>
      <c r="H394" s="9"/>
      <c r="I394" s="16" t="s">
        <v>5</v>
      </c>
      <c r="J394" s="46"/>
      <c r="K394" s="6"/>
      <c r="L394" s="6"/>
      <c r="M394" s="6"/>
      <c r="N394" s="6"/>
      <c r="O394" s="10">
        <v>1</v>
      </c>
      <c r="P394" s="8"/>
      <c r="Q394" s="53"/>
    </row>
    <row r="395" spans="1:17" x14ac:dyDescent="0.2">
      <c r="A395" s="18">
        <f t="shared" si="6"/>
        <v>389</v>
      </c>
      <c r="B395" s="11"/>
      <c r="C395" s="6"/>
      <c r="D395" s="9"/>
      <c r="E395" s="9"/>
      <c r="F395" s="46"/>
      <c r="G395" s="12"/>
      <c r="H395" s="9"/>
      <c r="I395" s="16" t="s">
        <v>5</v>
      </c>
      <c r="J395" s="46"/>
      <c r="K395" s="6"/>
      <c r="L395" s="6"/>
      <c r="M395" s="6"/>
      <c r="N395" s="6"/>
      <c r="O395" s="10">
        <v>1</v>
      </c>
      <c r="P395" s="8"/>
      <c r="Q395" s="53"/>
    </row>
    <row r="396" spans="1:17" x14ac:dyDescent="0.2">
      <c r="A396" s="18">
        <f t="shared" si="6"/>
        <v>390</v>
      </c>
      <c r="B396" s="11"/>
      <c r="C396" s="6"/>
      <c r="D396" s="9"/>
      <c r="E396" s="9"/>
      <c r="F396" s="46"/>
      <c r="G396" s="12"/>
      <c r="H396" s="9"/>
      <c r="I396" s="16" t="s">
        <v>5</v>
      </c>
      <c r="J396" s="46"/>
      <c r="K396" s="6"/>
      <c r="L396" s="6"/>
      <c r="M396" s="6"/>
      <c r="N396" s="6"/>
      <c r="O396" s="10">
        <v>1</v>
      </c>
      <c r="P396" s="8"/>
      <c r="Q396" s="53"/>
    </row>
    <row r="397" spans="1:17" x14ac:dyDescent="0.2">
      <c r="A397" s="18">
        <f t="shared" si="6"/>
        <v>391</v>
      </c>
      <c r="B397" s="11"/>
      <c r="C397" s="6"/>
      <c r="D397" s="9"/>
      <c r="E397" s="9"/>
      <c r="F397" s="46"/>
      <c r="G397" s="12"/>
      <c r="H397" s="9"/>
      <c r="I397" s="16" t="s">
        <v>5</v>
      </c>
      <c r="J397" s="46"/>
      <c r="K397" s="6"/>
      <c r="L397" s="6"/>
      <c r="M397" s="6"/>
      <c r="N397" s="6"/>
      <c r="O397" s="10">
        <v>1</v>
      </c>
      <c r="P397" s="8"/>
      <c r="Q397" s="53"/>
    </row>
    <row r="398" spans="1:17" x14ac:dyDescent="0.2">
      <c r="A398" s="18">
        <f t="shared" si="6"/>
        <v>392</v>
      </c>
      <c r="B398" s="11"/>
      <c r="C398" s="6"/>
      <c r="D398" s="9"/>
      <c r="E398" s="9"/>
      <c r="F398" s="46"/>
      <c r="G398" s="12"/>
      <c r="H398" s="9"/>
      <c r="I398" s="16" t="s">
        <v>5</v>
      </c>
      <c r="J398" s="46"/>
      <c r="K398" s="6"/>
      <c r="L398" s="6"/>
      <c r="M398" s="6"/>
      <c r="N398" s="6"/>
      <c r="O398" s="10">
        <v>1</v>
      </c>
      <c r="P398" s="8"/>
      <c r="Q398" s="53"/>
    </row>
    <row r="399" spans="1:17" x14ac:dyDescent="0.2">
      <c r="A399" s="18">
        <f t="shared" si="6"/>
        <v>393</v>
      </c>
      <c r="B399" s="11"/>
      <c r="C399" s="6"/>
      <c r="D399" s="9"/>
      <c r="E399" s="9"/>
      <c r="F399" s="46"/>
      <c r="G399" s="12"/>
      <c r="H399" s="9"/>
      <c r="I399" s="16" t="s">
        <v>5</v>
      </c>
      <c r="J399" s="46"/>
      <c r="K399" s="6"/>
      <c r="L399" s="6"/>
      <c r="M399" s="6"/>
      <c r="N399" s="6"/>
      <c r="O399" s="10">
        <v>1</v>
      </c>
      <c r="P399" s="8"/>
      <c r="Q399" s="53"/>
    </row>
    <row r="400" spans="1:17" x14ac:dyDescent="0.2">
      <c r="A400" s="18">
        <f t="shared" si="6"/>
        <v>394</v>
      </c>
      <c r="B400" s="11"/>
      <c r="C400" s="6"/>
      <c r="D400" s="9"/>
      <c r="E400" s="9"/>
      <c r="F400" s="46"/>
      <c r="G400" s="12"/>
      <c r="H400" s="9"/>
      <c r="I400" s="16" t="s">
        <v>5</v>
      </c>
      <c r="J400" s="46"/>
      <c r="K400" s="6"/>
      <c r="L400" s="6"/>
      <c r="M400" s="6"/>
      <c r="N400" s="6"/>
      <c r="O400" s="10">
        <v>1</v>
      </c>
      <c r="P400" s="8"/>
      <c r="Q400" s="53"/>
    </row>
    <row r="401" spans="1:17" x14ac:dyDescent="0.2">
      <c r="A401" s="18">
        <f t="shared" si="6"/>
        <v>395</v>
      </c>
      <c r="B401" s="11"/>
      <c r="C401" s="6"/>
      <c r="D401" s="9"/>
      <c r="E401" s="9"/>
      <c r="F401" s="46"/>
      <c r="G401" s="12"/>
      <c r="H401" s="9"/>
      <c r="I401" s="16" t="s">
        <v>5</v>
      </c>
      <c r="J401" s="46"/>
      <c r="K401" s="6"/>
      <c r="L401" s="6"/>
      <c r="M401" s="6"/>
      <c r="N401" s="6"/>
      <c r="O401" s="10">
        <v>1</v>
      </c>
      <c r="P401" s="8"/>
      <c r="Q401" s="53"/>
    </row>
    <row r="402" spans="1:17" x14ac:dyDescent="0.2">
      <c r="A402" s="18">
        <f t="shared" si="6"/>
        <v>396</v>
      </c>
      <c r="B402" s="11"/>
      <c r="C402" s="6"/>
      <c r="D402" s="9"/>
      <c r="E402" s="9"/>
      <c r="F402" s="46"/>
      <c r="G402" s="12"/>
      <c r="H402" s="9"/>
      <c r="I402" s="16" t="s">
        <v>5</v>
      </c>
      <c r="J402" s="46"/>
      <c r="K402" s="6"/>
      <c r="L402" s="6"/>
      <c r="M402" s="6"/>
      <c r="N402" s="6"/>
      <c r="O402" s="10">
        <v>1</v>
      </c>
      <c r="P402" s="8"/>
      <c r="Q402" s="53"/>
    </row>
    <row r="403" spans="1:17" x14ac:dyDescent="0.2">
      <c r="A403" s="18">
        <f t="shared" si="6"/>
        <v>397</v>
      </c>
      <c r="B403" s="11"/>
      <c r="C403" s="6"/>
      <c r="D403" s="9"/>
      <c r="E403" s="9"/>
      <c r="F403" s="46"/>
      <c r="G403" s="12"/>
      <c r="H403" s="9"/>
      <c r="I403" s="16" t="s">
        <v>5</v>
      </c>
      <c r="J403" s="46"/>
      <c r="K403" s="6"/>
      <c r="L403" s="6"/>
      <c r="M403" s="6"/>
      <c r="N403" s="6"/>
      <c r="O403" s="10">
        <v>1</v>
      </c>
      <c r="P403" s="8"/>
      <c r="Q403" s="53"/>
    </row>
    <row r="404" spans="1:17" x14ac:dyDescent="0.2">
      <c r="A404" s="18">
        <f t="shared" si="6"/>
        <v>398</v>
      </c>
      <c r="B404" s="11"/>
      <c r="C404" s="6"/>
      <c r="D404" s="9"/>
      <c r="E404" s="9"/>
      <c r="F404" s="46"/>
      <c r="G404" s="12"/>
      <c r="H404" s="9"/>
      <c r="I404" s="16" t="s">
        <v>5</v>
      </c>
      <c r="J404" s="46"/>
      <c r="K404" s="6"/>
      <c r="L404" s="6"/>
      <c r="M404" s="6"/>
      <c r="N404" s="6"/>
      <c r="O404" s="10">
        <v>1</v>
      </c>
      <c r="P404" s="8"/>
      <c r="Q404" s="53"/>
    </row>
    <row r="405" spans="1:17" x14ac:dyDescent="0.2">
      <c r="A405" s="18">
        <f t="shared" si="6"/>
        <v>399</v>
      </c>
      <c r="B405" s="11"/>
      <c r="C405" s="6"/>
      <c r="D405" s="9"/>
      <c r="E405" s="9"/>
      <c r="F405" s="46"/>
      <c r="G405" s="12"/>
      <c r="H405" s="9"/>
      <c r="I405" s="16" t="s">
        <v>5</v>
      </c>
      <c r="J405" s="46"/>
      <c r="K405" s="6"/>
      <c r="L405" s="6"/>
      <c r="M405" s="6"/>
      <c r="N405" s="6"/>
      <c r="O405" s="10">
        <v>1</v>
      </c>
      <c r="P405" s="8"/>
      <c r="Q405" s="53"/>
    </row>
    <row r="406" spans="1:17" x14ac:dyDescent="0.2">
      <c r="A406" s="18">
        <f t="shared" si="6"/>
        <v>400</v>
      </c>
      <c r="B406" s="11"/>
      <c r="C406" s="6"/>
      <c r="D406" s="9"/>
      <c r="E406" s="9"/>
      <c r="F406" s="46"/>
      <c r="G406" s="12"/>
      <c r="H406" s="9"/>
      <c r="I406" s="16" t="s">
        <v>5</v>
      </c>
      <c r="J406" s="46"/>
      <c r="K406" s="6"/>
      <c r="L406" s="6"/>
      <c r="M406" s="6"/>
      <c r="N406" s="6"/>
      <c r="O406" s="10">
        <v>1</v>
      </c>
      <c r="P406" s="8"/>
      <c r="Q406" s="53"/>
    </row>
    <row r="407" spans="1:17" x14ac:dyDescent="0.2">
      <c r="A407" s="18">
        <f t="shared" si="6"/>
        <v>401</v>
      </c>
      <c r="B407" s="11"/>
      <c r="C407" s="6"/>
      <c r="D407" s="9"/>
      <c r="E407" s="9"/>
      <c r="F407" s="46"/>
      <c r="G407" s="12"/>
      <c r="H407" s="9"/>
      <c r="I407" s="16" t="s">
        <v>5</v>
      </c>
      <c r="J407" s="46"/>
      <c r="K407" s="6"/>
      <c r="L407" s="6"/>
      <c r="M407" s="6"/>
      <c r="N407" s="6"/>
      <c r="O407" s="10">
        <v>1</v>
      </c>
      <c r="P407" s="8"/>
      <c r="Q407" s="53"/>
    </row>
    <row r="408" spans="1:17" x14ac:dyDescent="0.2">
      <c r="A408" s="18">
        <f t="shared" si="6"/>
        <v>402</v>
      </c>
      <c r="B408" s="11"/>
      <c r="C408" s="6"/>
      <c r="D408" s="9"/>
      <c r="E408" s="9"/>
      <c r="F408" s="46"/>
      <c r="G408" s="12"/>
      <c r="H408" s="9"/>
      <c r="I408" s="16" t="s">
        <v>5</v>
      </c>
      <c r="J408" s="46"/>
      <c r="K408" s="6"/>
      <c r="L408" s="6"/>
      <c r="M408" s="6"/>
      <c r="N408" s="6"/>
      <c r="O408" s="10">
        <v>1</v>
      </c>
      <c r="P408" s="8"/>
      <c r="Q408" s="53"/>
    </row>
    <row r="409" spans="1:17" x14ac:dyDescent="0.2">
      <c r="A409" s="18">
        <f t="shared" si="6"/>
        <v>403</v>
      </c>
      <c r="B409" s="11"/>
      <c r="C409" s="6"/>
      <c r="D409" s="9"/>
      <c r="E409" s="9"/>
      <c r="F409" s="46"/>
      <c r="G409" s="12"/>
      <c r="H409" s="9"/>
      <c r="I409" s="16" t="s">
        <v>5</v>
      </c>
      <c r="J409" s="46"/>
      <c r="K409" s="6"/>
      <c r="L409" s="6"/>
      <c r="M409" s="6"/>
      <c r="N409" s="6"/>
      <c r="O409" s="10">
        <v>1</v>
      </c>
      <c r="P409" s="8"/>
      <c r="Q409" s="53"/>
    </row>
    <row r="410" spans="1:17" x14ac:dyDescent="0.2">
      <c r="A410" s="18">
        <f t="shared" si="6"/>
        <v>404</v>
      </c>
      <c r="B410" s="11"/>
      <c r="C410" s="6"/>
      <c r="D410" s="9"/>
      <c r="E410" s="9"/>
      <c r="F410" s="46"/>
      <c r="G410" s="12"/>
      <c r="H410" s="9"/>
      <c r="I410" s="16" t="s">
        <v>5</v>
      </c>
      <c r="J410" s="46"/>
      <c r="K410" s="6"/>
      <c r="L410" s="6"/>
      <c r="M410" s="6"/>
      <c r="N410" s="6"/>
      <c r="O410" s="10">
        <v>1</v>
      </c>
      <c r="P410" s="8"/>
      <c r="Q410" s="53"/>
    </row>
    <row r="411" spans="1:17" x14ac:dyDescent="0.2">
      <c r="A411" s="18">
        <f t="shared" si="6"/>
        <v>405</v>
      </c>
      <c r="B411" s="11"/>
      <c r="C411" s="6"/>
      <c r="D411" s="9"/>
      <c r="E411" s="9"/>
      <c r="F411" s="46"/>
      <c r="G411" s="12"/>
      <c r="H411" s="9"/>
      <c r="I411" s="16" t="s">
        <v>5</v>
      </c>
      <c r="J411" s="46"/>
      <c r="K411" s="6"/>
      <c r="L411" s="6"/>
      <c r="M411" s="6"/>
      <c r="N411" s="6"/>
      <c r="O411" s="10">
        <v>1</v>
      </c>
      <c r="P411" s="8"/>
      <c r="Q411" s="53"/>
    </row>
    <row r="412" spans="1:17" x14ac:dyDescent="0.2">
      <c r="A412" s="18">
        <f t="shared" si="6"/>
        <v>406</v>
      </c>
      <c r="B412" s="11"/>
      <c r="C412" s="6"/>
      <c r="D412" s="9"/>
      <c r="E412" s="9"/>
      <c r="F412" s="46"/>
      <c r="G412" s="12"/>
      <c r="H412" s="9"/>
      <c r="I412" s="16" t="s">
        <v>5</v>
      </c>
      <c r="J412" s="46"/>
      <c r="K412" s="6"/>
      <c r="L412" s="6"/>
      <c r="M412" s="6"/>
      <c r="N412" s="6"/>
      <c r="O412" s="10">
        <v>1</v>
      </c>
      <c r="P412" s="8"/>
      <c r="Q412" s="53"/>
    </row>
    <row r="413" spans="1:17" x14ac:dyDescent="0.2">
      <c r="A413" s="18">
        <f t="shared" si="6"/>
        <v>407</v>
      </c>
      <c r="B413" s="11"/>
      <c r="C413" s="6"/>
      <c r="D413" s="9"/>
      <c r="E413" s="9"/>
      <c r="F413" s="46"/>
      <c r="G413" s="12"/>
      <c r="H413" s="9"/>
      <c r="I413" s="16" t="s">
        <v>5</v>
      </c>
      <c r="J413" s="46"/>
      <c r="K413" s="6"/>
      <c r="L413" s="6"/>
      <c r="M413" s="6"/>
      <c r="N413" s="6"/>
      <c r="O413" s="10">
        <v>1</v>
      </c>
      <c r="P413" s="8"/>
      <c r="Q413" s="53"/>
    </row>
    <row r="414" spans="1:17" x14ac:dyDescent="0.2">
      <c r="A414" s="18">
        <f t="shared" si="6"/>
        <v>408</v>
      </c>
      <c r="B414" s="11"/>
      <c r="C414" s="6"/>
      <c r="D414" s="9"/>
      <c r="E414" s="9"/>
      <c r="F414" s="46"/>
      <c r="G414" s="12"/>
      <c r="H414" s="9"/>
      <c r="I414" s="16" t="s">
        <v>5</v>
      </c>
      <c r="J414" s="46"/>
      <c r="K414" s="6"/>
      <c r="L414" s="6"/>
      <c r="M414" s="6"/>
      <c r="N414" s="6"/>
      <c r="O414" s="10">
        <v>1</v>
      </c>
      <c r="P414" s="8"/>
      <c r="Q414" s="53"/>
    </row>
    <row r="415" spans="1:17" x14ac:dyDescent="0.2">
      <c r="A415" s="18">
        <f t="shared" si="6"/>
        <v>409</v>
      </c>
      <c r="B415" s="11"/>
      <c r="C415" s="6"/>
      <c r="D415" s="9"/>
      <c r="E415" s="9"/>
      <c r="F415" s="46"/>
      <c r="G415" s="12"/>
      <c r="H415" s="9"/>
      <c r="I415" s="16" t="s">
        <v>5</v>
      </c>
      <c r="J415" s="46"/>
      <c r="K415" s="6"/>
      <c r="L415" s="6"/>
      <c r="M415" s="6"/>
      <c r="N415" s="6"/>
      <c r="O415" s="10">
        <v>1</v>
      </c>
      <c r="P415" s="8"/>
      <c r="Q415" s="53"/>
    </row>
    <row r="416" spans="1:17" x14ac:dyDescent="0.2">
      <c r="A416" s="18">
        <f t="shared" si="6"/>
        <v>410</v>
      </c>
      <c r="B416" s="11"/>
      <c r="C416" s="6"/>
      <c r="D416" s="9"/>
      <c r="E416" s="9"/>
      <c r="F416" s="46"/>
      <c r="G416" s="12"/>
      <c r="H416" s="9"/>
      <c r="I416" s="16" t="s">
        <v>5</v>
      </c>
      <c r="J416" s="46"/>
      <c r="K416" s="6"/>
      <c r="L416" s="6"/>
      <c r="M416" s="6"/>
      <c r="N416" s="6"/>
      <c r="O416" s="10">
        <v>1</v>
      </c>
      <c r="P416" s="8"/>
      <c r="Q416" s="53"/>
    </row>
    <row r="417" spans="1:17" x14ac:dyDescent="0.2">
      <c r="A417" s="18">
        <f t="shared" si="6"/>
        <v>411</v>
      </c>
      <c r="B417" s="11"/>
      <c r="C417" s="6"/>
      <c r="D417" s="9"/>
      <c r="E417" s="9"/>
      <c r="F417" s="46"/>
      <c r="G417" s="12"/>
      <c r="H417" s="9"/>
      <c r="I417" s="16" t="s">
        <v>5</v>
      </c>
      <c r="J417" s="46"/>
      <c r="K417" s="6"/>
      <c r="L417" s="6"/>
      <c r="M417" s="6"/>
      <c r="N417" s="6"/>
      <c r="O417" s="10">
        <v>1</v>
      </c>
      <c r="P417" s="8"/>
      <c r="Q417" s="53"/>
    </row>
    <row r="418" spans="1:17" x14ac:dyDescent="0.2">
      <c r="A418" s="18">
        <f t="shared" si="6"/>
        <v>412</v>
      </c>
      <c r="B418" s="11"/>
      <c r="C418" s="6"/>
      <c r="D418" s="9"/>
      <c r="E418" s="9"/>
      <c r="F418" s="46"/>
      <c r="G418" s="12"/>
      <c r="H418" s="9"/>
      <c r="I418" s="16" t="s">
        <v>5</v>
      </c>
      <c r="J418" s="46"/>
      <c r="K418" s="6"/>
      <c r="L418" s="6"/>
      <c r="M418" s="6"/>
      <c r="N418" s="6"/>
      <c r="O418" s="10">
        <v>1</v>
      </c>
      <c r="P418" s="8"/>
      <c r="Q418" s="53"/>
    </row>
    <row r="419" spans="1:17" x14ac:dyDescent="0.2">
      <c r="A419" s="18">
        <f t="shared" si="6"/>
        <v>413</v>
      </c>
      <c r="B419" s="11"/>
      <c r="C419" s="6"/>
      <c r="D419" s="9"/>
      <c r="E419" s="9"/>
      <c r="F419" s="46"/>
      <c r="G419" s="12"/>
      <c r="H419" s="9"/>
      <c r="I419" s="16" t="s">
        <v>5</v>
      </c>
      <c r="J419" s="46"/>
      <c r="K419" s="6"/>
      <c r="L419" s="6"/>
      <c r="M419" s="6"/>
      <c r="N419" s="6"/>
      <c r="O419" s="10">
        <v>1</v>
      </c>
      <c r="P419" s="8"/>
      <c r="Q419" s="53"/>
    </row>
    <row r="420" spans="1:17" x14ac:dyDescent="0.2">
      <c r="A420" s="18">
        <f t="shared" si="6"/>
        <v>414</v>
      </c>
      <c r="B420" s="11"/>
      <c r="C420" s="6"/>
      <c r="D420" s="9"/>
      <c r="E420" s="9"/>
      <c r="F420" s="46"/>
      <c r="G420" s="12"/>
      <c r="H420" s="9"/>
      <c r="I420" s="16" t="s">
        <v>5</v>
      </c>
      <c r="J420" s="46"/>
      <c r="K420" s="6"/>
      <c r="L420" s="6"/>
      <c r="M420" s="6"/>
      <c r="N420" s="6"/>
      <c r="O420" s="10">
        <v>1</v>
      </c>
      <c r="P420" s="8"/>
      <c r="Q420" s="53"/>
    </row>
    <row r="421" spans="1:17" x14ac:dyDescent="0.2">
      <c r="A421" s="18">
        <f t="shared" si="6"/>
        <v>415</v>
      </c>
      <c r="B421" s="11"/>
      <c r="C421" s="6"/>
      <c r="D421" s="9"/>
      <c r="E421" s="9"/>
      <c r="F421" s="46"/>
      <c r="G421" s="12"/>
      <c r="H421" s="9"/>
      <c r="I421" s="16" t="s">
        <v>5</v>
      </c>
      <c r="J421" s="46"/>
      <c r="K421" s="6"/>
      <c r="L421" s="6"/>
      <c r="M421" s="6"/>
      <c r="N421" s="6"/>
      <c r="O421" s="10">
        <v>1</v>
      </c>
      <c r="P421" s="8"/>
      <c r="Q421" s="53"/>
    </row>
    <row r="422" spans="1:17" x14ac:dyDescent="0.2">
      <c r="A422" s="18">
        <f t="shared" si="6"/>
        <v>416</v>
      </c>
      <c r="B422" s="11"/>
      <c r="C422" s="6"/>
      <c r="D422" s="9"/>
      <c r="E422" s="9"/>
      <c r="F422" s="46"/>
      <c r="G422" s="12"/>
      <c r="H422" s="9"/>
      <c r="I422" s="16" t="s">
        <v>5</v>
      </c>
      <c r="J422" s="46"/>
      <c r="K422" s="6"/>
      <c r="L422" s="6"/>
      <c r="M422" s="6"/>
      <c r="N422" s="6"/>
      <c r="O422" s="10">
        <v>1</v>
      </c>
      <c r="P422" s="8"/>
      <c r="Q422" s="53"/>
    </row>
    <row r="423" spans="1:17" x14ac:dyDescent="0.2">
      <c r="A423" s="18">
        <f t="shared" si="6"/>
        <v>417</v>
      </c>
      <c r="B423" s="11"/>
      <c r="C423" s="6"/>
      <c r="D423" s="9"/>
      <c r="E423" s="9"/>
      <c r="F423" s="46"/>
      <c r="G423" s="12"/>
      <c r="H423" s="9"/>
      <c r="I423" s="16" t="s">
        <v>5</v>
      </c>
      <c r="J423" s="46"/>
      <c r="K423" s="6"/>
      <c r="L423" s="6"/>
      <c r="M423" s="6"/>
      <c r="N423" s="6"/>
      <c r="O423" s="10">
        <v>1</v>
      </c>
      <c r="P423" s="8"/>
      <c r="Q423" s="53"/>
    </row>
    <row r="424" spans="1:17" x14ac:dyDescent="0.2">
      <c r="A424" s="18">
        <f t="shared" si="6"/>
        <v>418</v>
      </c>
      <c r="B424" s="11"/>
      <c r="C424" s="6"/>
      <c r="D424" s="9"/>
      <c r="E424" s="9"/>
      <c r="F424" s="46"/>
      <c r="G424" s="12"/>
      <c r="H424" s="9"/>
      <c r="I424" s="16" t="s">
        <v>5</v>
      </c>
      <c r="J424" s="46"/>
      <c r="K424" s="6"/>
      <c r="L424" s="6"/>
      <c r="M424" s="6"/>
      <c r="N424" s="6"/>
      <c r="O424" s="10">
        <v>1</v>
      </c>
      <c r="P424" s="8"/>
      <c r="Q424" s="53"/>
    </row>
    <row r="425" spans="1:17" x14ac:dyDescent="0.2">
      <c r="A425" s="18">
        <f t="shared" si="6"/>
        <v>419</v>
      </c>
      <c r="B425" s="11"/>
      <c r="C425" s="6"/>
      <c r="D425" s="9"/>
      <c r="E425" s="9"/>
      <c r="F425" s="46"/>
      <c r="G425" s="12"/>
      <c r="H425" s="9"/>
      <c r="I425" s="16" t="s">
        <v>5</v>
      </c>
      <c r="J425" s="46"/>
      <c r="K425" s="6"/>
      <c r="L425" s="6"/>
      <c r="M425" s="6"/>
      <c r="N425" s="6"/>
      <c r="O425" s="10">
        <v>1</v>
      </c>
      <c r="P425" s="8"/>
      <c r="Q425" s="53"/>
    </row>
    <row r="426" spans="1:17" x14ac:dyDescent="0.2">
      <c r="A426" s="18">
        <f t="shared" si="6"/>
        <v>420</v>
      </c>
      <c r="B426" s="11"/>
      <c r="C426" s="6"/>
      <c r="D426" s="9"/>
      <c r="E426" s="9"/>
      <c r="F426" s="46"/>
      <c r="G426" s="12"/>
      <c r="H426" s="9"/>
      <c r="I426" s="16" t="s">
        <v>5</v>
      </c>
      <c r="J426" s="46"/>
      <c r="K426" s="6"/>
      <c r="L426" s="6"/>
      <c r="M426" s="6"/>
      <c r="N426" s="6"/>
      <c r="O426" s="10">
        <v>1</v>
      </c>
      <c r="P426" s="8"/>
      <c r="Q426" s="53"/>
    </row>
    <row r="427" spans="1:17" x14ac:dyDescent="0.2">
      <c r="A427" s="18">
        <f t="shared" si="6"/>
        <v>421</v>
      </c>
      <c r="B427" s="11"/>
      <c r="C427" s="6"/>
      <c r="D427" s="9"/>
      <c r="E427" s="9"/>
      <c r="F427" s="46"/>
      <c r="G427" s="12"/>
      <c r="H427" s="9"/>
      <c r="I427" s="16" t="s">
        <v>5</v>
      </c>
      <c r="J427" s="46"/>
      <c r="K427" s="6"/>
      <c r="L427" s="6"/>
      <c r="M427" s="6"/>
      <c r="N427" s="6"/>
      <c r="O427" s="10">
        <v>1</v>
      </c>
      <c r="P427" s="8"/>
      <c r="Q427" s="53"/>
    </row>
    <row r="428" spans="1:17" x14ac:dyDescent="0.2">
      <c r="A428" s="18">
        <f t="shared" si="6"/>
        <v>422</v>
      </c>
      <c r="B428" s="11"/>
      <c r="C428" s="6"/>
      <c r="D428" s="9"/>
      <c r="E428" s="9"/>
      <c r="F428" s="46"/>
      <c r="G428" s="12"/>
      <c r="H428" s="9"/>
      <c r="I428" s="16" t="s">
        <v>5</v>
      </c>
      <c r="J428" s="46"/>
      <c r="K428" s="6"/>
      <c r="L428" s="6"/>
      <c r="M428" s="6"/>
      <c r="N428" s="6"/>
      <c r="O428" s="10">
        <v>1</v>
      </c>
      <c r="P428" s="8"/>
      <c r="Q428" s="53"/>
    </row>
    <row r="429" spans="1:17" x14ac:dyDescent="0.2">
      <c r="A429" s="18">
        <f t="shared" si="6"/>
        <v>423</v>
      </c>
      <c r="B429" s="11"/>
      <c r="C429" s="6"/>
      <c r="D429" s="9"/>
      <c r="E429" s="9"/>
      <c r="F429" s="46"/>
      <c r="G429" s="12"/>
      <c r="H429" s="9"/>
      <c r="I429" s="16" t="s">
        <v>5</v>
      </c>
      <c r="J429" s="46"/>
      <c r="K429" s="6"/>
      <c r="L429" s="6"/>
      <c r="M429" s="6"/>
      <c r="N429" s="6"/>
      <c r="O429" s="10">
        <v>1</v>
      </c>
      <c r="P429" s="8"/>
      <c r="Q429" s="53"/>
    </row>
    <row r="430" spans="1:17" x14ac:dyDescent="0.2">
      <c r="A430" s="18">
        <f t="shared" si="6"/>
        <v>424</v>
      </c>
      <c r="B430" s="11"/>
      <c r="C430" s="6"/>
      <c r="D430" s="9"/>
      <c r="E430" s="9"/>
      <c r="F430" s="46"/>
      <c r="G430" s="12"/>
      <c r="H430" s="9"/>
      <c r="I430" s="16" t="s">
        <v>5</v>
      </c>
      <c r="J430" s="46"/>
      <c r="K430" s="6"/>
      <c r="L430" s="6"/>
      <c r="M430" s="6"/>
      <c r="N430" s="6"/>
      <c r="O430" s="10">
        <v>1</v>
      </c>
      <c r="P430" s="8"/>
      <c r="Q430" s="53"/>
    </row>
    <row r="431" spans="1:17" x14ac:dyDescent="0.2">
      <c r="A431" s="18">
        <f t="shared" si="6"/>
        <v>425</v>
      </c>
      <c r="B431" s="11"/>
      <c r="C431" s="6"/>
      <c r="D431" s="9"/>
      <c r="E431" s="9"/>
      <c r="F431" s="46"/>
      <c r="G431" s="12"/>
      <c r="H431" s="9"/>
      <c r="I431" s="16" t="s">
        <v>5</v>
      </c>
      <c r="J431" s="46"/>
      <c r="K431" s="6"/>
      <c r="L431" s="6"/>
      <c r="M431" s="6"/>
      <c r="N431" s="6"/>
      <c r="O431" s="10">
        <v>1</v>
      </c>
      <c r="P431" s="8"/>
      <c r="Q431" s="53"/>
    </row>
    <row r="432" spans="1:17" x14ac:dyDescent="0.2">
      <c r="A432" s="18">
        <f t="shared" si="6"/>
        <v>426</v>
      </c>
      <c r="B432" s="11"/>
      <c r="C432" s="6"/>
      <c r="D432" s="9"/>
      <c r="E432" s="9"/>
      <c r="F432" s="46"/>
      <c r="G432" s="12"/>
      <c r="H432" s="9"/>
      <c r="I432" s="16" t="s">
        <v>5</v>
      </c>
      <c r="J432" s="46"/>
      <c r="K432" s="6"/>
      <c r="L432" s="6"/>
      <c r="M432" s="6"/>
      <c r="N432" s="6"/>
      <c r="O432" s="10">
        <v>1</v>
      </c>
      <c r="P432" s="8"/>
      <c r="Q432" s="53"/>
    </row>
    <row r="433" spans="1:17" x14ac:dyDescent="0.2">
      <c r="A433" s="18">
        <f t="shared" si="6"/>
        <v>427</v>
      </c>
      <c r="B433" s="11"/>
      <c r="C433" s="6"/>
      <c r="D433" s="9"/>
      <c r="E433" s="9"/>
      <c r="F433" s="46"/>
      <c r="G433" s="12"/>
      <c r="H433" s="9"/>
      <c r="I433" s="16" t="s">
        <v>5</v>
      </c>
      <c r="J433" s="46"/>
      <c r="K433" s="6"/>
      <c r="L433" s="6"/>
      <c r="M433" s="6"/>
      <c r="N433" s="6"/>
      <c r="O433" s="10">
        <v>1</v>
      </c>
      <c r="P433" s="8"/>
      <c r="Q433" s="53"/>
    </row>
    <row r="434" spans="1:17" x14ac:dyDescent="0.2">
      <c r="A434" s="18">
        <f t="shared" si="6"/>
        <v>428</v>
      </c>
      <c r="B434" s="11"/>
      <c r="C434" s="6"/>
      <c r="D434" s="9"/>
      <c r="E434" s="9"/>
      <c r="F434" s="46"/>
      <c r="G434" s="12"/>
      <c r="H434" s="9"/>
      <c r="I434" s="16" t="s">
        <v>5</v>
      </c>
      <c r="J434" s="46"/>
      <c r="K434" s="6"/>
      <c r="L434" s="6"/>
      <c r="M434" s="6"/>
      <c r="N434" s="6"/>
      <c r="O434" s="10">
        <v>1</v>
      </c>
      <c r="P434" s="8"/>
      <c r="Q434" s="53"/>
    </row>
    <row r="435" spans="1:17" x14ac:dyDescent="0.2">
      <c r="A435" s="18">
        <f t="shared" si="6"/>
        <v>429</v>
      </c>
      <c r="B435" s="11"/>
      <c r="C435" s="6"/>
      <c r="D435" s="9"/>
      <c r="E435" s="9"/>
      <c r="F435" s="46"/>
      <c r="G435" s="12"/>
      <c r="H435" s="9"/>
      <c r="I435" s="16" t="s">
        <v>5</v>
      </c>
      <c r="J435" s="46"/>
      <c r="K435" s="6"/>
      <c r="L435" s="6"/>
      <c r="M435" s="6"/>
      <c r="N435" s="6"/>
      <c r="O435" s="10">
        <v>1</v>
      </c>
      <c r="P435" s="8"/>
      <c r="Q435" s="53"/>
    </row>
    <row r="436" spans="1:17" x14ac:dyDescent="0.2">
      <c r="A436" s="18">
        <f t="shared" si="6"/>
        <v>430</v>
      </c>
      <c r="B436" s="11"/>
      <c r="C436" s="6"/>
      <c r="D436" s="9"/>
      <c r="E436" s="9"/>
      <c r="F436" s="46"/>
      <c r="G436" s="12"/>
      <c r="H436" s="9"/>
      <c r="I436" s="16" t="s">
        <v>5</v>
      </c>
      <c r="J436" s="46"/>
      <c r="K436" s="6"/>
      <c r="L436" s="6"/>
      <c r="M436" s="6"/>
      <c r="N436" s="6"/>
      <c r="O436" s="10">
        <v>1</v>
      </c>
      <c r="P436" s="8"/>
      <c r="Q436" s="53"/>
    </row>
    <row r="437" spans="1:17" x14ac:dyDescent="0.2">
      <c r="A437" s="18">
        <f t="shared" si="6"/>
        <v>431</v>
      </c>
      <c r="B437" s="11"/>
      <c r="C437" s="6"/>
      <c r="D437" s="9"/>
      <c r="E437" s="9"/>
      <c r="F437" s="46"/>
      <c r="G437" s="12"/>
      <c r="H437" s="9"/>
      <c r="I437" s="16" t="s">
        <v>5</v>
      </c>
      <c r="J437" s="46"/>
      <c r="K437" s="6"/>
      <c r="L437" s="6"/>
      <c r="M437" s="6"/>
      <c r="N437" s="6"/>
      <c r="O437" s="10">
        <v>1</v>
      </c>
      <c r="P437" s="8"/>
      <c r="Q437" s="53"/>
    </row>
    <row r="438" spans="1:17" x14ac:dyDescent="0.2">
      <c r="A438" s="18">
        <f t="shared" si="6"/>
        <v>432</v>
      </c>
      <c r="B438" s="11"/>
      <c r="C438" s="6"/>
      <c r="D438" s="9"/>
      <c r="E438" s="9"/>
      <c r="F438" s="46"/>
      <c r="G438" s="12"/>
      <c r="H438" s="9"/>
      <c r="I438" s="16" t="s">
        <v>5</v>
      </c>
      <c r="J438" s="46"/>
      <c r="K438" s="6"/>
      <c r="L438" s="6"/>
      <c r="M438" s="6"/>
      <c r="N438" s="6"/>
      <c r="O438" s="10">
        <v>1</v>
      </c>
      <c r="P438" s="8"/>
      <c r="Q438" s="53"/>
    </row>
    <row r="439" spans="1:17" x14ac:dyDescent="0.2">
      <c r="A439" s="18">
        <f t="shared" si="6"/>
        <v>433</v>
      </c>
      <c r="B439" s="11"/>
      <c r="C439" s="6"/>
      <c r="D439" s="9"/>
      <c r="E439" s="9"/>
      <c r="F439" s="46"/>
      <c r="G439" s="12"/>
      <c r="H439" s="9"/>
      <c r="I439" s="16" t="s">
        <v>5</v>
      </c>
      <c r="J439" s="46"/>
      <c r="K439" s="6"/>
      <c r="L439" s="6"/>
      <c r="M439" s="6"/>
      <c r="N439" s="6"/>
      <c r="O439" s="10">
        <v>1</v>
      </c>
      <c r="P439" s="8"/>
      <c r="Q439" s="53"/>
    </row>
    <row r="440" spans="1:17" x14ac:dyDescent="0.2">
      <c r="A440" s="18">
        <f t="shared" si="6"/>
        <v>434</v>
      </c>
      <c r="B440" s="11"/>
      <c r="C440" s="6"/>
      <c r="D440" s="9"/>
      <c r="E440" s="9"/>
      <c r="F440" s="46"/>
      <c r="G440" s="12"/>
      <c r="H440" s="9"/>
      <c r="I440" s="16" t="s">
        <v>5</v>
      </c>
      <c r="J440" s="46"/>
      <c r="K440" s="6"/>
      <c r="L440" s="6"/>
      <c r="M440" s="6"/>
      <c r="N440" s="6"/>
      <c r="O440" s="10">
        <v>1</v>
      </c>
      <c r="P440" s="8"/>
      <c r="Q440" s="53"/>
    </row>
    <row r="441" spans="1:17" x14ac:dyDescent="0.2">
      <c r="A441" s="18">
        <f t="shared" si="6"/>
        <v>435</v>
      </c>
      <c r="B441" s="11"/>
      <c r="C441" s="6"/>
      <c r="D441" s="9"/>
      <c r="E441" s="9"/>
      <c r="F441" s="46"/>
      <c r="G441" s="12"/>
      <c r="H441" s="9"/>
      <c r="I441" s="16" t="s">
        <v>5</v>
      </c>
      <c r="J441" s="46"/>
      <c r="K441" s="6"/>
      <c r="L441" s="6"/>
      <c r="M441" s="6"/>
      <c r="N441" s="6"/>
      <c r="O441" s="10">
        <v>1</v>
      </c>
      <c r="P441" s="8"/>
      <c r="Q441" s="53"/>
    </row>
    <row r="442" spans="1:17" x14ac:dyDescent="0.2">
      <c r="A442" s="18">
        <f t="shared" si="6"/>
        <v>436</v>
      </c>
      <c r="B442" s="11"/>
      <c r="C442" s="6"/>
      <c r="D442" s="9"/>
      <c r="E442" s="9"/>
      <c r="F442" s="46"/>
      <c r="G442" s="12"/>
      <c r="H442" s="9"/>
      <c r="I442" s="16" t="s">
        <v>5</v>
      </c>
      <c r="J442" s="46"/>
      <c r="K442" s="6"/>
      <c r="L442" s="6"/>
      <c r="M442" s="6"/>
      <c r="N442" s="6"/>
      <c r="O442" s="10">
        <v>1</v>
      </c>
      <c r="P442" s="8"/>
      <c r="Q442" s="53"/>
    </row>
    <row r="443" spans="1:17" x14ac:dyDescent="0.2">
      <c r="A443" s="18">
        <f t="shared" si="6"/>
        <v>437</v>
      </c>
      <c r="B443" s="11"/>
      <c r="C443" s="6"/>
      <c r="D443" s="9"/>
      <c r="E443" s="9"/>
      <c r="F443" s="46"/>
      <c r="G443" s="12"/>
      <c r="H443" s="9"/>
      <c r="I443" s="16" t="s">
        <v>5</v>
      </c>
      <c r="J443" s="46"/>
      <c r="K443" s="6"/>
      <c r="L443" s="6"/>
      <c r="M443" s="6"/>
      <c r="N443" s="6"/>
      <c r="O443" s="10">
        <v>1</v>
      </c>
      <c r="P443" s="8"/>
      <c r="Q443" s="53"/>
    </row>
    <row r="444" spans="1:17" x14ac:dyDescent="0.2">
      <c r="A444" s="18">
        <f t="shared" si="6"/>
        <v>438</v>
      </c>
      <c r="B444" s="11"/>
      <c r="C444" s="6"/>
      <c r="D444" s="9"/>
      <c r="E444" s="9"/>
      <c r="F444" s="46"/>
      <c r="G444" s="12"/>
      <c r="H444" s="9"/>
      <c r="I444" s="16" t="s">
        <v>5</v>
      </c>
      <c r="J444" s="46"/>
      <c r="K444" s="6"/>
      <c r="L444" s="6"/>
      <c r="M444" s="6"/>
      <c r="N444" s="6"/>
      <c r="O444" s="10">
        <v>1</v>
      </c>
      <c r="P444" s="8"/>
      <c r="Q444" s="53"/>
    </row>
    <row r="445" spans="1:17" x14ac:dyDescent="0.2">
      <c r="A445" s="18">
        <f t="shared" si="6"/>
        <v>439</v>
      </c>
      <c r="B445" s="11"/>
      <c r="C445" s="6"/>
      <c r="D445" s="9"/>
      <c r="E445" s="9"/>
      <c r="F445" s="46"/>
      <c r="G445" s="12"/>
      <c r="H445" s="9"/>
      <c r="I445" s="16" t="s">
        <v>5</v>
      </c>
      <c r="J445" s="46"/>
      <c r="K445" s="6"/>
      <c r="L445" s="6"/>
      <c r="M445" s="6"/>
      <c r="N445" s="6"/>
      <c r="O445" s="10">
        <v>1</v>
      </c>
      <c r="P445" s="8"/>
      <c r="Q445" s="53"/>
    </row>
    <row r="446" spans="1:17" x14ac:dyDescent="0.2">
      <c r="A446" s="18">
        <f t="shared" si="6"/>
        <v>440</v>
      </c>
      <c r="B446" s="11"/>
      <c r="C446" s="6"/>
      <c r="D446" s="9"/>
      <c r="E446" s="9"/>
      <c r="F446" s="46"/>
      <c r="G446" s="12"/>
      <c r="H446" s="9"/>
      <c r="I446" s="16" t="s">
        <v>5</v>
      </c>
      <c r="J446" s="46"/>
      <c r="K446" s="6"/>
      <c r="L446" s="6"/>
      <c r="M446" s="6"/>
      <c r="N446" s="6"/>
      <c r="O446" s="10">
        <v>1</v>
      </c>
      <c r="P446" s="8"/>
      <c r="Q446" s="53"/>
    </row>
    <row r="447" spans="1:17" x14ac:dyDescent="0.2">
      <c r="A447" s="18">
        <f t="shared" si="6"/>
        <v>441</v>
      </c>
      <c r="B447" s="11"/>
      <c r="C447" s="6"/>
      <c r="D447" s="9"/>
      <c r="E447" s="9"/>
      <c r="F447" s="46"/>
      <c r="G447" s="12"/>
      <c r="H447" s="9"/>
      <c r="I447" s="16" t="s">
        <v>5</v>
      </c>
      <c r="J447" s="46"/>
      <c r="K447" s="6"/>
      <c r="L447" s="6"/>
      <c r="M447" s="6"/>
      <c r="N447" s="6"/>
      <c r="O447" s="10">
        <v>1</v>
      </c>
      <c r="P447" s="8"/>
      <c r="Q447" s="53"/>
    </row>
    <row r="448" spans="1:17" x14ac:dyDescent="0.2">
      <c r="A448" s="18">
        <f t="shared" si="6"/>
        <v>442</v>
      </c>
      <c r="B448" s="11"/>
      <c r="C448" s="6"/>
      <c r="D448" s="9"/>
      <c r="E448" s="9"/>
      <c r="F448" s="46"/>
      <c r="G448" s="12"/>
      <c r="H448" s="9"/>
      <c r="I448" s="16" t="s">
        <v>5</v>
      </c>
      <c r="J448" s="46"/>
      <c r="K448" s="6"/>
      <c r="L448" s="6"/>
      <c r="M448" s="6"/>
      <c r="N448" s="6"/>
      <c r="O448" s="10">
        <v>1</v>
      </c>
      <c r="P448" s="8"/>
      <c r="Q448" s="53"/>
    </row>
    <row r="449" spans="1:17" x14ac:dyDescent="0.2">
      <c r="A449" s="18">
        <f t="shared" si="6"/>
        <v>443</v>
      </c>
      <c r="B449" s="11"/>
      <c r="C449" s="6"/>
      <c r="D449" s="9"/>
      <c r="E449" s="9"/>
      <c r="F449" s="46"/>
      <c r="G449" s="12"/>
      <c r="H449" s="9"/>
      <c r="I449" s="16" t="s">
        <v>5</v>
      </c>
      <c r="J449" s="46"/>
      <c r="K449" s="6"/>
      <c r="L449" s="6"/>
      <c r="M449" s="6"/>
      <c r="N449" s="6"/>
      <c r="O449" s="10">
        <v>1</v>
      </c>
      <c r="P449" s="8"/>
      <c r="Q449" s="53"/>
    </row>
    <row r="450" spans="1:17" x14ac:dyDescent="0.2">
      <c r="A450" s="18">
        <f t="shared" si="6"/>
        <v>444</v>
      </c>
      <c r="B450" s="11"/>
      <c r="C450" s="6"/>
      <c r="D450" s="9"/>
      <c r="E450" s="9"/>
      <c r="F450" s="46"/>
      <c r="G450" s="12"/>
      <c r="H450" s="9"/>
      <c r="I450" s="16" t="s">
        <v>5</v>
      </c>
      <c r="J450" s="46"/>
      <c r="K450" s="6"/>
      <c r="L450" s="6"/>
      <c r="M450" s="6"/>
      <c r="N450" s="6"/>
      <c r="O450" s="10">
        <v>1</v>
      </c>
      <c r="P450" s="8"/>
      <c r="Q450" s="53"/>
    </row>
    <row r="451" spans="1:17" x14ac:dyDescent="0.2">
      <c r="A451" s="18">
        <f t="shared" si="6"/>
        <v>445</v>
      </c>
      <c r="B451" s="11"/>
      <c r="C451" s="6"/>
      <c r="D451" s="9"/>
      <c r="E451" s="9"/>
      <c r="F451" s="46"/>
      <c r="G451" s="12"/>
      <c r="H451" s="9"/>
      <c r="I451" s="16" t="s">
        <v>5</v>
      </c>
      <c r="J451" s="46"/>
      <c r="K451" s="6"/>
      <c r="L451" s="6"/>
      <c r="M451" s="6"/>
      <c r="N451" s="6"/>
      <c r="O451" s="10">
        <v>1</v>
      </c>
      <c r="P451" s="8"/>
      <c r="Q451" s="53"/>
    </row>
    <row r="452" spans="1:17" x14ac:dyDescent="0.2">
      <c r="A452" s="18">
        <f t="shared" si="6"/>
        <v>446</v>
      </c>
      <c r="B452" s="11"/>
      <c r="C452" s="6"/>
      <c r="D452" s="9"/>
      <c r="E452" s="9"/>
      <c r="F452" s="46"/>
      <c r="G452" s="12"/>
      <c r="H452" s="9"/>
      <c r="I452" s="16" t="s">
        <v>5</v>
      </c>
      <c r="J452" s="46"/>
      <c r="K452" s="6"/>
      <c r="L452" s="6"/>
      <c r="M452" s="6"/>
      <c r="N452" s="6"/>
      <c r="O452" s="10">
        <v>1</v>
      </c>
      <c r="P452" s="8"/>
      <c r="Q452" s="53"/>
    </row>
    <row r="453" spans="1:17" x14ac:dyDescent="0.2">
      <c r="A453" s="18">
        <f t="shared" si="6"/>
        <v>447</v>
      </c>
      <c r="B453" s="11"/>
      <c r="C453" s="6"/>
      <c r="D453" s="9"/>
      <c r="E453" s="9"/>
      <c r="F453" s="46"/>
      <c r="G453" s="12"/>
      <c r="H453" s="9"/>
      <c r="I453" s="16" t="s">
        <v>5</v>
      </c>
      <c r="J453" s="46"/>
      <c r="K453" s="6"/>
      <c r="L453" s="6"/>
      <c r="M453" s="6"/>
      <c r="N453" s="6"/>
      <c r="O453" s="10">
        <v>1</v>
      </c>
      <c r="P453" s="8"/>
      <c r="Q453" s="53"/>
    </row>
    <row r="454" spans="1:17" x14ac:dyDescent="0.2">
      <c r="A454" s="18">
        <f t="shared" si="6"/>
        <v>448</v>
      </c>
      <c r="B454" s="11"/>
      <c r="C454" s="6"/>
      <c r="D454" s="9"/>
      <c r="E454" s="9"/>
      <c r="F454" s="46"/>
      <c r="G454" s="12"/>
      <c r="H454" s="9"/>
      <c r="I454" s="16" t="s">
        <v>5</v>
      </c>
      <c r="J454" s="46"/>
      <c r="K454" s="6"/>
      <c r="L454" s="6"/>
      <c r="M454" s="6"/>
      <c r="N454" s="6"/>
      <c r="O454" s="10">
        <v>1</v>
      </c>
      <c r="P454" s="8"/>
      <c r="Q454" s="53"/>
    </row>
    <row r="455" spans="1:17" x14ac:dyDescent="0.2">
      <c r="A455" s="18">
        <f t="shared" si="6"/>
        <v>449</v>
      </c>
      <c r="B455" s="11"/>
      <c r="C455" s="6"/>
      <c r="D455" s="9"/>
      <c r="E455" s="9"/>
      <c r="F455" s="46"/>
      <c r="G455" s="12"/>
      <c r="H455" s="9"/>
      <c r="I455" s="16" t="s">
        <v>5</v>
      </c>
      <c r="J455" s="46"/>
      <c r="K455" s="6"/>
      <c r="L455" s="6"/>
      <c r="M455" s="6"/>
      <c r="N455" s="6"/>
      <c r="O455" s="10">
        <v>1</v>
      </c>
      <c r="P455" s="8"/>
      <c r="Q455" s="53"/>
    </row>
    <row r="456" spans="1:17" x14ac:dyDescent="0.2">
      <c r="A456" s="18">
        <f t="shared" si="6"/>
        <v>450</v>
      </c>
      <c r="B456" s="11"/>
      <c r="C456" s="6"/>
      <c r="D456" s="9"/>
      <c r="E456" s="9"/>
      <c r="F456" s="46"/>
      <c r="G456" s="12"/>
      <c r="H456" s="9"/>
      <c r="I456" s="16" t="s">
        <v>5</v>
      </c>
      <c r="J456" s="46"/>
      <c r="K456" s="6"/>
      <c r="L456" s="6"/>
      <c r="M456" s="6"/>
      <c r="N456" s="6"/>
      <c r="O456" s="10">
        <v>1</v>
      </c>
      <c r="P456" s="8"/>
      <c r="Q456" s="53"/>
    </row>
    <row r="457" spans="1:17" x14ac:dyDescent="0.2">
      <c r="A457" s="18">
        <f t="shared" ref="A457:A520" si="7">A456+1</f>
        <v>451</v>
      </c>
      <c r="B457" s="11"/>
      <c r="C457" s="6"/>
      <c r="D457" s="9"/>
      <c r="E457" s="9"/>
      <c r="F457" s="46"/>
      <c r="G457" s="12"/>
      <c r="H457" s="9"/>
      <c r="I457" s="16" t="s">
        <v>5</v>
      </c>
      <c r="J457" s="46"/>
      <c r="K457" s="6"/>
      <c r="L457" s="6"/>
      <c r="M457" s="6"/>
      <c r="N457" s="6"/>
      <c r="O457" s="10">
        <v>1</v>
      </c>
      <c r="P457" s="8"/>
      <c r="Q457" s="53"/>
    </row>
    <row r="458" spans="1:17" x14ac:dyDescent="0.2">
      <c r="A458" s="18">
        <f t="shared" si="7"/>
        <v>452</v>
      </c>
      <c r="B458" s="11"/>
      <c r="C458" s="6"/>
      <c r="D458" s="9"/>
      <c r="E458" s="9"/>
      <c r="F458" s="46"/>
      <c r="G458" s="12"/>
      <c r="H458" s="9"/>
      <c r="I458" s="16" t="s">
        <v>5</v>
      </c>
      <c r="J458" s="46"/>
      <c r="K458" s="6"/>
      <c r="L458" s="6"/>
      <c r="M458" s="6"/>
      <c r="N458" s="6"/>
      <c r="O458" s="10">
        <v>1</v>
      </c>
      <c r="P458" s="8"/>
      <c r="Q458" s="53"/>
    </row>
    <row r="459" spans="1:17" x14ac:dyDescent="0.2">
      <c r="A459" s="18">
        <f t="shared" si="7"/>
        <v>453</v>
      </c>
      <c r="B459" s="11"/>
      <c r="C459" s="6"/>
      <c r="D459" s="9"/>
      <c r="E459" s="9"/>
      <c r="F459" s="46"/>
      <c r="G459" s="12"/>
      <c r="H459" s="9"/>
      <c r="I459" s="16" t="s">
        <v>5</v>
      </c>
      <c r="J459" s="46"/>
      <c r="K459" s="6"/>
      <c r="L459" s="6"/>
      <c r="M459" s="6"/>
      <c r="N459" s="6"/>
      <c r="O459" s="10">
        <v>1</v>
      </c>
      <c r="P459" s="8"/>
      <c r="Q459" s="53"/>
    </row>
    <row r="460" spans="1:17" x14ac:dyDescent="0.2">
      <c r="A460" s="18">
        <f t="shared" si="7"/>
        <v>454</v>
      </c>
      <c r="B460" s="11"/>
      <c r="C460" s="6"/>
      <c r="D460" s="9"/>
      <c r="E460" s="9"/>
      <c r="F460" s="46"/>
      <c r="G460" s="12"/>
      <c r="H460" s="9"/>
      <c r="I460" s="16" t="s">
        <v>5</v>
      </c>
      <c r="J460" s="46"/>
      <c r="K460" s="6"/>
      <c r="L460" s="6"/>
      <c r="M460" s="6"/>
      <c r="N460" s="6"/>
      <c r="O460" s="10">
        <v>1</v>
      </c>
      <c r="P460" s="8"/>
      <c r="Q460" s="53"/>
    </row>
    <row r="461" spans="1:17" x14ac:dyDescent="0.2">
      <c r="A461" s="18">
        <f t="shared" si="7"/>
        <v>455</v>
      </c>
      <c r="B461" s="11"/>
      <c r="C461" s="6"/>
      <c r="D461" s="9"/>
      <c r="E461" s="9"/>
      <c r="F461" s="46"/>
      <c r="G461" s="12"/>
      <c r="H461" s="9"/>
      <c r="I461" s="16" t="s">
        <v>5</v>
      </c>
      <c r="J461" s="46"/>
      <c r="K461" s="6"/>
      <c r="L461" s="6"/>
      <c r="M461" s="6"/>
      <c r="N461" s="6"/>
      <c r="O461" s="10">
        <v>1</v>
      </c>
      <c r="P461" s="8"/>
      <c r="Q461" s="53"/>
    </row>
    <row r="462" spans="1:17" x14ac:dyDescent="0.2">
      <c r="A462" s="18">
        <f t="shared" si="7"/>
        <v>456</v>
      </c>
      <c r="B462" s="11"/>
      <c r="C462" s="6"/>
      <c r="D462" s="9"/>
      <c r="E462" s="9"/>
      <c r="F462" s="46"/>
      <c r="G462" s="12"/>
      <c r="H462" s="9"/>
      <c r="I462" s="16" t="s">
        <v>5</v>
      </c>
      <c r="J462" s="46"/>
      <c r="K462" s="6"/>
      <c r="L462" s="6"/>
      <c r="M462" s="6"/>
      <c r="N462" s="6"/>
      <c r="O462" s="10">
        <v>1</v>
      </c>
      <c r="P462" s="8"/>
      <c r="Q462" s="53"/>
    </row>
    <row r="463" spans="1:17" x14ac:dyDescent="0.2">
      <c r="A463" s="18">
        <f t="shared" si="7"/>
        <v>457</v>
      </c>
      <c r="B463" s="11"/>
      <c r="C463" s="6"/>
      <c r="D463" s="9"/>
      <c r="E463" s="9"/>
      <c r="F463" s="46"/>
      <c r="G463" s="12"/>
      <c r="H463" s="9"/>
      <c r="I463" s="16" t="s">
        <v>5</v>
      </c>
      <c r="J463" s="46"/>
      <c r="K463" s="6"/>
      <c r="L463" s="6"/>
      <c r="M463" s="6"/>
      <c r="N463" s="6"/>
      <c r="O463" s="10">
        <v>1</v>
      </c>
      <c r="P463" s="8"/>
      <c r="Q463" s="53"/>
    </row>
    <row r="464" spans="1:17" x14ac:dyDescent="0.2">
      <c r="A464" s="18">
        <f t="shared" si="7"/>
        <v>458</v>
      </c>
      <c r="B464" s="11"/>
      <c r="C464" s="6"/>
      <c r="D464" s="9"/>
      <c r="E464" s="9"/>
      <c r="F464" s="46"/>
      <c r="G464" s="12"/>
      <c r="H464" s="9"/>
      <c r="I464" s="16" t="s">
        <v>5</v>
      </c>
      <c r="J464" s="46"/>
      <c r="K464" s="6"/>
      <c r="L464" s="6"/>
      <c r="M464" s="6"/>
      <c r="N464" s="6"/>
      <c r="O464" s="10">
        <v>1</v>
      </c>
      <c r="P464" s="8"/>
      <c r="Q464" s="53"/>
    </row>
    <row r="465" spans="1:17" x14ac:dyDescent="0.2">
      <c r="A465" s="18">
        <f t="shared" si="7"/>
        <v>459</v>
      </c>
      <c r="B465" s="11"/>
      <c r="C465" s="6"/>
      <c r="D465" s="9"/>
      <c r="E465" s="9"/>
      <c r="F465" s="46"/>
      <c r="G465" s="12"/>
      <c r="H465" s="9"/>
      <c r="I465" s="16" t="s">
        <v>5</v>
      </c>
      <c r="J465" s="46"/>
      <c r="K465" s="6"/>
      <c r="L465" s="6"/>
      <c r="M465" s="6"/>
      <c r="N465" s="6"/>
      <c r="O465" s="10">
        <v>1</v>
      </c>
      <c r="P465" s="8"/>
      <c r="Q465" s="53"/>
    </row>
    <row r="466" spans="1:17" x14ac:dyDescent="0.2">
      <c r="A466" s="18">
        <f t="shared" si="7"/>
        <v>460</v>
      </c>
      <c r="B466" s="11"/>
      <c r="C466" s="6"/>
      <c r="D466" s="9"/>
      <c r="E466" s="9"/>
      <c r="F466" s="46"/>
      <c r="G466" s="12"/>
      <c r="H466" s="9"/>
      <c r="I466" s="16" t="s">
        <v>5</v>
      </c>
      <c r="J466" s="46"/>
      <c r="K466" s="6"/>
      <c r="L466" s="6"/>
      <c r="M466" s="6"/>
      <c r="N466" s="6"/>
      <c r="O466" s="10">
        <v>1</v>
      </c>
      <c r="P466" s="8"/>
      <c r="Q466" s="53"/>
    </row>
    <row r="467" spans="1:17" x14ac:dyDescent="0.2">
      <c r="A467" s="18">
        <f t="shared" si="7"/>
        <v>461</v>
      </c>
      <c r="B467" s="11"/>
      <c r="C467" s="6"/>
      <c r="D467" s="9"/>
      <c r="E467" s="9"/>
      <c r="F467" s="46"/>
      <c r="G467" s="12"/>
      <c r="H467" s="9"/>
      <c r="I467" s="16" t="s">
        <v>5</v>
      </c>
      <c r="J467" s="46"/>
      <c r="K467" s="6"/>
      <c r="L467" s="6"/>
      <c r="M467" s="6"/>
      <c r="N467" s="6"/>
      <c r="O467" s="10">
        <v>1</v>
      </c>
      <c r="P467" s="8"/>
      <c r="Q467" s="53"/>
    </row>
    <row r="468" spans="1:17" x14ac:dyDescent="0.2">
      <c r="A468" s="18">
        <f t="shared" si="7"/>
        <v>462</v>
      </c>
      <c r="B468" s="11"/>
      <c r="C468" s="6"/>
      <c r="D468" s="9"/>
      <c r="E468" s="9"/>
      <c r="F468" s="46"/>
      <c r="G468" s="12"/>
      <c r="H468" s="9"/>
      <c r="I468" s="16" t="s">
        <v>5</v>
      </c>
      <c r="J468" s="46"/>
      <c r="K468" s="6"/>
      <c r="L468" s="6"/>
      <c r="M468" s="6"/>
      <c r="N468" s="6"/>
      <c r="O468" s="10">
        <v>1</v>
      </c>
      <c r="P468" s="8"/>
      <c r="Q468" s="53"/>
    </row>
    <row r="469" spans="1:17" x14ac:dyDescent="0.2">
      <c r="A469" s="18">
        <f t="shared" si="7"/>
        <v>463</v>
      </c>
      <c r="B469" s="11"/>
      <c r="C469" s="6"/>
      <c r="D469" s="9"/>
      <c r="E469" s="9"/>
      <c r="F469" s="46"/>
      <c r="G469" s="12"/>
      <c r="H469" s="9"/>
      <c r="I469" s="16" t="s">
        <v>5</v>
      </c>
      <c r="J469" s="46"/>
      <c r="K469" s="6"/>
      <c r="L469" s="6"/>
      <c r="M469" s="6"/>
      <c r="N469" s="6"/>
      <c r="O469" s="10">
        <v>1</v>
      </c>
      <c r="P469" s="8"/>
      <c r="Q469" s="53"/>
    </row>
    <row r="470" spans="1:17" x14ac:dyDescent="0.2">
      <c r="A470" s="18">
        <f t="shared" si="7"/>
        <v>464</v>
      </c>
      <c r="B470" s="11"/>
      <c r="C470" s="6"/>
      <c r="D470" s="9"/>
      <c r="E470" s="9"/>
      <c r="F470" s="46"/>
      <c r="G470" s="12"/>
      <c r="H470" s="9"/>
      <c r="I470" s="16" t="s">
        <v>5</v>
      </c>
      <c r="J470" s="46"/>
      <c r="K470" s="6"/>
      <c r="L470" s="6"/>
      <c r="M470" s="6"/>
      <c r="N470" s="6"/>
      <c r="O470" s="10">
        <v>1</v>
      </c>
      <c r="P470" s="8"/>
      <c r="Q470" s="53"/>
    </row>
    <row r="471" spans="1:17" x14ac:dyDescent="0.2">
      <c r="A471" s="18">
        <f t="shared" si="7"/>
        <v>465</v>
      </c>
      <c r="B471" s="11"/>
      <c r="C471" s="6"/>
      <c r="D471" s="9"/>
      <c r="E471" s="9"/>
      <c r="F471" s="46"/>
      <c r="G471" s="12"/>
      <c r="H471" s="9"/>
      <c r="I471" s="16" t="s">
        <v>5</v>
      </c>
      <c r="J471" s="46"/>
      <c r="K471" s="6"/>
      <c r="L471" s="6"/>
      <c r="M471" s="6"/>
      <c r="N471" s="6"/>
      <c r="O471" s="10">
        <v>1</v>
      </c>
      <c r="P471" s="8"/>
      <c r="Q471" s="53"/>
    </row>
    <row r="472" spans="1:17" x14ac:dyDescent="0.2">
      <c r="A472" s="18">
        <f t="shared" si="7"/>
        <v>466</v>
      </c>
      <c r="B472" s="11"/>
      <c r="C472" s="6"/>
      <c r="D472" s="9"/>
      <c r="E472" s="9"/>
      <c r="F472" s="46"/>
      <c r="G472" s="12"/>
      <c r="H472" s="9"/>
      <c r="I472" s="16" t="s">
        <v>5</v>
      </c>
      <c r="J472" s="46"/>
      <c r="K472" s="6"/>
      <c r="L472" s="6"/>
      <c r="M472" s="6"/>
      <c r="N472" s="6"/>
      <c r="O472" s="10">
        <v>1</v>
      </c>
      <c r="P472" s="8"/>
      <c r="Q472" s="53"/>
    </row>
    <row r="473" spans="1:17" x14ac:dyDescent="0.2">
      <c r="A473" s="18">
        <f t="shared" si="7"/>
        <v>467</v>
      </c>
      <c r="B473" s="11"/>
      <c r="C473" s="6"/>
      <c r="D473" s="9"/>
      <c r="E473" s="9"/>
      <c r="F473" s="46"/>
      <c r="G473" s="12"/>
      <c r="H473" s="9"/>
      <c r="I473" s="16" t="s">
        <v>5</v>
      </c>
      <c r="J473" s="46"/>
      <c r="K473" s="6"/>
      <c r="L473" s="6"/>
      <c r="M473" s="6"/>
      <c r="N473" s="6"/>
      <c r="O473" s="10">
        <v>1</v>
      </c>
      <c r="P473" s="8"/>
      <c r="Q473" s="53"/>
    </row>
    <row r="474" spans="1:17" x14ac:dyDescent="0.2">
      <c r="A474" s="18">
        <f t="shared" si="7"/>
        <v>468</v>
      </c>
      <c r="B474" s="11"/>
      <c r="C474" s="6"/>
      <c r="D474" s="9"/>
      <c r="E474" s="9"/>
      <c r="F474" s="46"/>
      <c r="G474" s="12"/>
      <c r="H474" s="9"/>
      <c r="I474" s="16" t="s">
        <v>5</v>
      </c>
      <c r="J474" s="46"/>
      <c r="K474" s="6"/>
      <c r="L474" s="6"/>
      <c r="M474" s="6"/>
      <c r="N474" s="6"/>
      <c r="O474" s="10">
        <v>1</v>
      </c>
      <c r="P474" s="8"/>
      <c r="Q474" s="53"/>
    </row>
    <row r="475" spans="1:17" x14ac:dyDescent="0.2">
      <c r="A475" s="18">
        <f t="shared" si="7"/>
        <v>469</v>
      </c>
      <c r="B475" s="11"/>
      <c r="C475" s="6"/>
      <c r="D475" s="9"/>
      <c r="E475" s="9"/>
      <c r="F475" s="46"/>
      <c r="G475" s="12"/>
      <c r="H475" s="9"/>
      <c r="I475" s="16" t="s">
        <v>5</v>
      </c>
      <c r="J475" s="46"/>
      <c r="K475" s="6"/>
      <c r="L475" s="6"/>
      <c r="M475" s="6"/>
      <c r="N475" s="6"/>
      <c r="O475" s="10">
        <v>1</v>
      </c>
      <c r="P475" s="8"/>
      <c r="Q475" s="53"/>
    </row>
    <row r="476" spans="1:17" x14ac:dyDescent="0.2">
      <c r="A476" s="18">
        <f t="shared" si="7"/>
        <v>470</v>
      </c>
      <c r="B476" s="11"/>
      <c r="C476" s="6"/>
      <c r="D476" s="9"/>
      <c r="E476" s="9"/>
      <c r="F476" s="46"/>
      <c r="G476" s="12"/>
      <c r="H476" s="9"/>
      <c r="I476" s="16" t="s">
        <v>5</v>
      </c>
      <c r="J476" s="46"/>
      <c r="K476" s="6"/>
      <c r="L476" s="6"/>
      <c r="M476" s="6"/>
      <c r="N476" s="6"/>
      <c r="O476" s="10">
        <v>1</v>
      </c>
      <c r="P476" s="8"/>
      <c r="Q476" s="53"/>
    </row>
    <row r="477" spans="1:17" x14ac:dyDescent="0.2">
      <c r="A477" s="18">
        <f t="shared" si="7"/>
        <v>471</v>
      </c>
      <c r="B477" s="11"/>
      <c r="C477" s="6"/>
      <c r="D477" s="9"/>
      <c r="E477" s="9"/>
      <c r="F477" s="46"/>
      <c r="G477" s="12"/>
      <c r="H477" s="9"/>
      <c r="I477" s="16" t="s">
        <v>5</v>
      </c>
      <c r="J477" s="46"/>
      <c r="K477" s="6"/>
      <c r="L477" s="6"/>
      <c r="M477" s="6"/>
      <c r="N477" s="6"/>
      <c r="O477" s="10">
        <v>1</v>
      </c>
      <c r="P477" s="8"/>
      <c r="Q477" s="53"/>
    </row>
    <row r="478" spans="1:17" x14ac:dyDescent="0.2">
      <c r="A478" s="18">
        <f t="shared" si="7"/>
        <v>472</v>
      </c>
      <c r="B478" s="11"/>
      <c r="C478" s="6"/>
      <c r="D478" s="9"/>
      <c r="E478" s="9"/>
      <c r="F478" s="46"/>
      <c r="G478" s="12"/>
      <c r="H478" s="9"/>
      <c r="I478" s="16" t="s">
        <v>5</v>
      </c>
      <c r="J478" s="46"/>
      <c r="K478" s="6"/>
      <c r="L478" s="6"/>
      <c r="M478" s="6"/>
      <c r="N478" s="6"/>
      <c r="O478" s="10">
        <v>1</v>
      </c>
      <c r="P478" s="8"/>
      <c r="Q478" s="53"/>
    </row>
    <row r="479" spans="1:17" x14ac:dyDescent="0.2">
      <c r="A479" s="18">
        <f t="shared" si="7"/>
        <v>473</v>
      </c>
      <c r="B479" s="11"/>
      <c r="C479" s="6"/>
      <c r="D479" s="9"/>
      <c r="E479" s="9"/>
      <c r="F479" s="46"/>
      <c r="G479" s="12"/>
      <c r="H479" s="9"/>
      <c r="I479" s="16" t="s">
        <v>5</v>
      </c>
      <c r="J479" s="46"/>
      <c r="K479" s="6"/>
      <c r="L479" s="6"/>
      <c r="M479" s="6"/>
      <c r="N479" s="6"/>
      <c r="O479" s="10">
        <v>1</v>
      </c>
      <c r="P479" s="8"/>
      <c r="Q479" s="53"/>
    </row>
    <row r="480" spans="1:17" x14ac:dyDescent="0.2">
      <c r="A480" s="18">
        <f t="shared" si="7"/>
        <v>474</v>
      </c>
      <c r="B480" s="11"/>
      <c r="C480" s="6"/>
      <c r="D480" s="9"/>
      <c r="E480" s="9"/>
      <c r="F480" s="46"/>
      <c r="G480" s="12"/>
      <c r="H480" s="9"/>
      <c r="I480" s="16" t="s">
        <v>5</v>
      </c>
      <c r="J480" s="46"/>
      <c r="K480" s="6"/>
      <c r="L480" s="6"/>
      <c r="M480" s="6"/>
      <c r="N480" s="6"/>
      <c r="O480" s="10">
        <v>1</v>
      </c>
      <c r="P480" s="8"/>
      <c r="Q480" s="53"/>
    </row>
    <row r="481" spans="1:17" x14ac:dyDescent="0.2">
      <c r="A481" s="18">
        <f t="shared" si="7"/>
        <v>475</v>
      </c>
      <c r="B481" s="11"/>
      <c r="C481" s="6"/>
      <c r="D481" s="9"/>
      <c r="E481" s="9"/>
      <c r="F481" s="46"/>
      <c r="G481" s="12"/>
      <c r="H481" s="9"/>
      <c r="I481" s="16" t="s">
        <v>5</v>
      </c>
      <c r="J481" s="46"/>
      <c r="K481" s="6"/>
      <c r="L481" s="6"/>
      <c r="M481" s="6"/>
      <c r="N481" s="6"/>
      <c r="O481" s="10">
        <v>1</v>
      </c>
      <c r="P481" s="8"/>
      <c r="Q481" s="53"/>
    </row>
    <row r="482" spans="1:17" x14ac:dyDescent="0.2">
      <c r="A482" s="18">
        <f t="shared" si="7"/>
        <v>476</v>
      </c>
      <c r="B482" s="11"/>
      <c r="C482" s="6"/>
      <c r="D482" s="9"/>
      <c r="E482" s="9"/>
      <c r="F482" s="46"/>
      <c r="G482" s="12"/>
      <c r="H482" s="9"/>
      <c r="I482" s="16" t="s">
        <v>5</v>
      </c>
      <c r="J482" s="46"/>
      <c r="K482" s="6"/>
      <c r="L482" s="6"/>
      <c r="M482" s="6"/>
      <c r="N482" s="6"/>
      <c r="O482" s="10">
        <v>1</v>
      </c>
      <c r="P482" s="8"/>
      <c r="Q482" s="53"/>
    </row>
    <row r="483" spans="1:17" x14ac:dyDescent="0.2">
      <c r="A483" s="18">
        <f t="shared" si="7"/>
        <v>477</v>
      </c>
      <c r="B483" s="11"/>
      <c r="C483" s="6"/>
      <c r="D483" s="9"/>
      <c r="E483" s="9"/>
      <c r="F483" s="46"/>
      <c r="G483" s="12"/>
      <c r="H483" s="9"/>
      <c r="I483" s="16" t="s">
        <v>5</v>
      </c>
      <c r="J483" s="46"/>
      <c r="K483" s="6"/>
      <c r="L483" s="6"/>
      <c r="M483" s="6"/>
      <c r="N483" s="6"/>
      <c r="O483" s="10">
        <v>1</v>
      </c>
      <c r="P483" s="8"/>
      <c r="Q483" s="53"/>
    </row>
    <row r="484" spans="1:17" x14ac:dyDescent="0.2">
      <c r="A484" s="18">
        <f t="shared" si="7"/>
        <v>478</v>
      </c>
      <c r="B484" s="11"/>
      <c r="C484" s="6"/>
      <c r="D484" s="9"/>
      <c r="E484" s="9"/>
      <c r="F484" s="46"/>
      <c r="G484" s="12"/>
      <c r="H484" s="9"/>
      <c r="I484" s="16" t="s">
        <v>5</v>
      </c>
      <c r="J484" s="46"/>
      <c r="K484" s="6"/>
      <c r="L484" s="6"/>
      <c r="M484" s="6"/>
      <c r="N484" s="6"/>
      <c r="O484" s="10">
        <v>1</v>
      </c>
      <c r="P484" s="8"/>
      <c r="Q484" s="53"/>
    </row>
    <row r="485" spans="1:17" x14ac:dyDescent="0.2">
      <c r="A485" s="18">
        <f t="shared" si="7"/>
        <v>479</v>
      </c>
      <c r="B485" s="11"/>
      <c r="C485" s="6"/>
      <c r="D485" s="9"/>
      <c r="E485" s="9"/>
      <c r="F485" s="46"/>
      <c r="G485" s="12"/>
      <c r="H485" s="9"/>
      <c r="I485" s="16" t="s">
        <v>5</v>
      </c>
      <c r="J485" s="46"/>
      <c r="K485" s="6"/>
      <c r="L485" s="6"/>
      <c r="M485" s="6"/>
      <c r="N485" s="6"/>
      <c r="O485" s="10">
        <v>1</v>
      </c>
      <c r="P485" s="8"/>
      <c r="Q485" s="53"/>
    </row>
    <row r="486" spans="1:17" x14ac:dyDescent="0.2">
      <c r="A486" s="18">
        <f t="shared" si="7"/>
        <v>480</v>
      </c>
      <c r="B486" s="11"/>
      <c r="C486" s="6"/>
      <c r="D486" s="9"/>
      <c r="E486" s="9"/>
      <c r="F486" s="46"/>
      <c r="G486" s="12"/>
      <c r="H486" s="9"/>
      <c r="I486" s="16" t="s">
        <v>5</v>
      </c>
      <c r="J486" s="46"/>
      <c r="K486" s="6"/>
      <c r="L486" s="6"/>
      <c r="M486" s="6"/>
      <c r="N486" s="6"/>
      <c r="O486" s="10">
        <v>1</v>
      </c>
      <c r="P486" s="8"/>
      <c r="Q486" s="53"/>
    </row>
    <row r="487" spans="1:17" x14ac:dyDescent="0.2">
      <c r="A487" s="18">
        <f t="shared" si="7"/>
        <v>481</v>
      </c>
      <c r="B487" s="11"/>
      <c r="C487" s="6"/>
      <c r="D487" s="9"/>
      <c r="E487" s="9"/>
      <c r="F487" s="46"/>
      <c r="G487" s="12"/>
      <c r="H487" s="9"/>
      <c r="I487" s="16" t="s">
        <v>5</v>
      </c>
      <c r="J487" s="46"/>
      <c r="K487" s="6"/>
      <c r="L487" s="6"/>
      <c r="M487" s="6"/>
      <c r="N487" s="6"/>
      <c r="O487" s="10">
        <v>1</v>
      </c>
      <c r="P487" s="8"/>
      <c r="Q487" s="53"/>
    </row>
    <row r="488" spans="1:17" x14ac:dyDescent="0.2">
      <c r="A488" s="18">
        <f t="shared" si="7"/>
        <v>482</v>
      </c>
      <c r="B488" s="11"/>
      <c r="C488" s="6"/>
      <c r="D488" s="9"/>
      <c r="E488" s="9"/>
      <c r="F488" s="46"/>
      <c r="G488" s="12"/>
      <c r="H488" s="9"/>
      <c r="I488" s="16" t="s">
        <v>5</v>
      </c>
      <c r="J488" s="46"/>
      <c r="K488" s="6"/>
      <c r="L488" s="6"/>
      <c r="M488" s="6"/>
      <c r="N488" s="6"/>
      <c r="O488" s="10">
        <v>1</v>
      </c>
      <c r="P488" s="8"/>
      <c r="Q488" s="53"/>
    </row>
    <row r="489" spans="1:17" x14ac:dyDescent="0.2">
      <c r="A489" s="18">
        <f t="shared" si="7"/>
        <v>483</v>
      </c>
      <c r="B489" s="11"/>
      <c r="C489" s="6"/>
      <c r="D489" s="9"/>
      <c r="E489" s="9"/>
      <c r="F489" s="46"/>
      <c r="G489" s="12"/>
      <c r="H489" s="9"/>
      <c r="I489" s="16" t="s">
        <v>5</v>
      </c>
      <c r="J489" s="46"/>
      <c r="K489" s="6"/>
      <c r="L489" s="6"/>
      <c r="M489" s="6"/>
      <c r="N489" s="6"/>
      <c r="O489" s="10">
        <v>1</v>
      </c>
      <c r="P489" s="8"/>
      <c r="Q489" s="53"/>
    </row>
    <row r="490" spans="1:17" x14ac:dyDescent="0.2">
      <c r="A490" s="18">
        <f t="shared" si="7"/>
        <v>484</v>
      </c>
      <c r="B490" s="11"/>
      <c r="C490" s="6"/>
      <c r="D490" s="9"/>
      <c r="E490" s="9"/>
      <c r="F490" s="46"/>
      <c r="G490" s="12"/>
      <c r="H490" s="9"/>
      <c r="I490" s="16" t="s">
        <v>5</v>
      </c>
      <c r="J490" s="46"/>
      <c r="K490" s="6"/>
      <c r="L490" s="6"/>
      <c r="M490" s="6"/>
      <c r="N490" s="6"/>
      <c r="O490" s="10">
        <v>1</v>
      </c>
      <c r="P490" s="8"/>
      <c r="Q490" s="53"/>
    </row>
    <row r="491" spans="1:17" x14ac:dyDescent="0.2">
      <c r="A491" s="18">
        <f t="shared" si="7"/>
        <v>485</v>
      </c>
      <c r="B491" s="11"/>
      <c r="C491" s="6"/>
      <c r="D491" s="9"/>
      <c r="E491" s="9"/>
      <c r="F491" s="46"/>
      <c r="G491" s="12"/>
      <c r="H491" s="9"/>
      <c r="I491" s="16" t="s">
        <v>5</v>
      </c>
      <c r="J491" s="46"/>
      <c r="K491" s="6"/>
      <c r="L491" s="6"/>
      <c r="M491" s="6"/>
      <c r="N491" s="6"/>
      <c r="O491" s="10">
        <v>1</v>
      </c>
      <c r="P491" s="8"/>
      <c r="Q491" s="53"/>
    </row>
    <row r="492" spans="1:17" x14ac:dyDescent="0.2">
      <c r="A492" s="18">
        <f t="shared" si="7"/>
        <v>486</v>
      </c>
      <c r="B492" s="11"/>
      <c r="C492" s="6"/>
      <c r="D492" s="9"/>
      <c r="E492" s="9"/>
      <c r="F492" s="46"/>
      <c r="G492" s="12"/>
      <c r="H492" s="9"/>
      <c r="I492" s="16" t="s">
        <v>5</v>
      </c>
      <c r="J492" s="46"/>
      <c r="K492" s="6"/>
      <c r="L492" s="6"/>
      <c r="M492" s="6"/>
      <c r="N492" s="6"/>
      <c r="O492" s="10">
        <v>1</v>
      </c>
      <c r="P492" s="8"/>
      <c r="Q492" s="53"/>
    </row>
    <row r="493" spans="1:17" x14ac:dyDescent="0.2">
      <c r="A493" s="18">
        <f t="shared" si="7"/>
        <v>487</v>
      </c>
      <c r="B493" s="11"/>
      <c r="C493" s="6"/>
      <c r="D493" s="9"/>
      <c r="E493" s="9"/>
      <c r="F493" s="46"/>
      <c r="G493" s="12"/>
      <c r="H493" s="9"/>
      <c r="I493" s="16" t="s">
        <v>5</v>
      </c>
      <c r="J493" s="46"/>
      <c r="K493" s="6"/>
      <c r="L493" s="6"/>
      <c r="M493" s="6"/>
      <c r="N493" s="6"/>
      <c r="O493" s="10">
        <v>1</v>
      </c>
      <c r="P493" s="8"/>
      <c r="Q493" s="53"/>
    </row>
    <row r="494" spans="1:17" x14ac:dyDescent="0.2">
      <c r="A494" s="18">
        <f t="shared" si="7"/>
        <v>488</v>
      </c>
      <c r="B494" s="11"/>
      <c r="C494" s="6"/>
      <c r="D494" s="9"/>
      <c r="E494" s="9"/>
      <c r="F494" s="46"/>
      <c r="G494" s="12"/>
      <c r="H494" s="9"/>
      <c r="I494" s="16" t="s">
        <v>5</v>
      </c>
      <c r="J494" s="46"/>
      <c r="K494" s="6"/>
      <c r="L494" s="6"/>
      <c r="M494" s="6"/>
      <c r="N494" s="6"/>
      <c r="O494" s="10">
        <v>1</v>
      </c>
      <c r="P494" s="8"/>
      <c r="Q494" s="53"/>
    </row>
    <row r="495" spans="1:17" x14ac:dyDescent="0.2">
      <c r="A495" s="18">
        <f t="shared" si="7"/>
        <v>489</v>
      </c>
      <c r="B495" s="11"/>
      <c r="C495" s="6"/>
      <c r="D495" s="9"/>
      <c r="E495" s="9"/>
      <c r="F495" s="46"/>
      <c r="G495" s="12"/>
      <c r="H495" s="9"/>
      <c r="I495" s="16" t="s">
        <v>5</v>
      </c>
      <c r="J495" s="46"/>
      <c r="K495" s="6"/>
      <c r="L495" s="6"/>
      <c r="M495" s="6"/>
      <c r="N495" s="6"/>
      <c r="O495" s="10">
        <v>1</v>
      </c>
      <c r="P495" s="8"/>
      <c r="Q495" s="53"/>
    </row>
    <row r="496" spans="1:17" x14ac:dyDescent="0.2">
      <c r="A496" s="18">
        <f t="shared" si="7"/>
        <v>490</v>
      </c>
      <c r="B496" s="11"/>
      <c r="C496" s="6"/>
      <c r="D496" s="9"/>
      <c r="E496" s="9"/>
      <c r="F496" s="46"/>
      <c r="G496" s="12"/>
      <c r="H496" s="9"/>
      <c r="I496" s="16" t="s">
        <v>5</v>
      </c>
      <c r="J496" s="46"/>
      <c r="K496" s="6"/>
      <c r="L496" s="6"/>
      <c r="M496" s="6"/>
      <c r="N496" s="6"/>
      <c r="O496" s="10">
        <v>1</v>
      </c>
      <c r="P496" s="8"/>
      <c r="Q496" s="53"/>
    </row>
    <row r="497" spans="1:17" x14ac:dyDescent="0.2">
      <c r="A497" s="18">
        <f t="shared" si="7"/>
        <v>491</v>
      </c>
      <c r="B497" s="11"/>
      <c r="C497" s="6"/>
      <c r="D497" s="9"/>
      <c r="E497" s="9"/>
      <c r="F497" s="46"/>
      <c r="G497" s="12"/>
      <c r="H497" s="9"/>
      <c r="I497" s="16" t="s">
        <v>5</v>
      </c>
      <c r="J497" s="46"/>
      <c r="K497" s="6"/>
      <c r="L497" s="6"/>
      <c r="M497" s="6"/>
      <c r="N497" s="6"/>
      <c r="O497" s="10">
        <v>1</v>
      </c>
      <c r="P497" s="8"/>
      <c r="Q497" s="53"/>
    </row>
    <row r="498" spans="1:17" x14ac:dyDescent="0.2">
      <c r="A498" s="18">
        <f t="shared" si="7"/>
        <v>492</v>
      </c>
      <c r="B498" s="11"/>
      <c r="C498" s="6"/>
      <c r="D498" s="9"/>
      <c r="E498" s="9"/>
      <c r="F498" s="46"/>
      <c r="G498" s="12"/>
      <c r="H498" s="9"/>
      <c r="I498" s="16" t="s">
        <v>5</v>
      </c>
      <c r="J498" s="46"/>
      <c r="K498" s="6"/>
      <c r="L498" s="6"/>
      <c r="M498" s="6"/>
      <c r="N498" s="6"/>
      <c r="O498" s="10">
        <v>1</v>
      </c>
      <c r="P498" s="8"/>
      <c r="Q498" s="53"/>
    </row>
    <row r="499" spans="1:17" x14ac:dyDescent="0.2">
      <c r="A499" s="18">
        <f t="shared" si="7"/>
        <v>493</v>
      </c>
      <c r="B499" s="11"/>
      <c r="C499" s="6"/>
      <c r="D499" s="9"/>
      <c r="E499" s="9"/>
      <c r="F499" s="46"/>
      <c r="G499" s="12"/>
      <c r="H499" s="9"/>
      <c r="I499" s="16" t="s">
        <v>5</v>
      </c>
      <c r="J499" s="46"/>
      <c r="K499" s="6"/>
      <c r="L499" s="6"/>
      <c r="M499" s="6"/>
      <c r="N499" s="6"/>
      <c r="O499" s="10">
        <v>1</v>
      </c>
      <c r="P499" s="8"/>
      <c r="Q499" s="53"/>
    </row>
    <row r="500" spans="1:17" x14ac:dyDescent="0.2">
      <c r="A500" s="18">
        <f t="shared" si="7"/>
        <v>494</v>
      </c>
      <c r="B500" s="11"/>
      <c r="C500" s="6"/>
      <c r="D500" s="9"/>
      <c r="E500" s="9"/>
      <c r="F500" s="46"/>
      <c r="G500" s="12"/>
      <c r="H500" s="9"/>
      <c r="I500" s="16" t="s">
        <v>5</v>
      </c>
      <c r="J500" s="46"/>
      <c r="K500" s="6"/>
      <c r="L500" s="6"/>
      <c r="M500" s="6"/>
      <c r="N500" s="6"/>
      <c r="O500" s="10">
        <v>1</v>
      </c>
      <c r="P500" s="8"/>
      <c r="Q500" s="53"/>
    </row>
    <row r="501" spans="1:17" x14ac:dyDescent="0.2">
      <c r="A501" s="18">
        <f t="shared" si="7"/>
        <v>495</v>
      </c>
      <c r="B501" s="11"/>
      <c r="C501" s="6"/>
      <c r="D501" s="9"/>
      <c r="E501" s="9"/>
      <c r="F501" s="46"/>
      <c r="G501" s="12"/>
      <c r="H501" s="9"/>
      <c r="I501" s="16" t="s">
        <v>5</v>
      </c>
      <c r="J501" s="46"/>
      <c r="K501" s="6"/>
      <c r="L501" s="6"/>
      <c r="M501" s="6"/>
      <c r="N501" s="6"/>
      <c r="O501" s="10">
        <v>1</v>
      </c>
      <c r="P501" s="8"/>
      <c r="Q501" s="53"/>
    </row>
    <row r="502" spans="1:17" x14ac:dyDescent="0.2">
      <c r="A502" s="18">
        <f t="shared" si="7"/>
        <v>496</v>
      </c>
      <c r="B502" s="11"/>
      <c r="C502" s="6"/>
      <c r="D502" s="9"/>
      <c r="E502" s="9"/>
      <c r="F502" s="46"/>
      <c r="G502" s="12"/>
      <c r="H502" s="9"/>
      <c r="I502" s="16" t="s">
        <v>5</v>
      </c>
      <c r="J502" s="46"/>
      <c r="K502" s="6"/>
      <c r="L502" s="6"/>
      <c r="M502" s="6"/>
      <c r="N502" s="6"/>
      <c r="O502" s="10">
        <v>1</v>
      </c>
      <c r="P502" s="8"/>
      <c r="Q502" s="53"/>
    </row>
    <row r="503" spans="1:17" x14ac:dyDescent="0.2">
      <c r="A503" s="18">
        <f t="shared" si="7"/>
        <v>497</v>
      </c>
      <c r="B503" s="11"/>
      <c r="C503" s="6"/>
      <c r="D503" s="9"/>
      <c r="E503" s="9"/>
      <c r="F503" s="46"/>
      <c r="G503" s="12"/>
      <c r="H503" s="9"/>
      <c r="I503" s="16" t="s">
        <v>5</v>
      </c>
      <c r="J503" s="46"/>
      <c r="K503" s="6"/>
      <c r="L503" s="6"/>
      <c r="M503" s="6"/>
      <c r="N503" s="6"/>
      <c r="O503" s="10">
        <v>1</v>
      </c>
      <c r="P503" s="8"/>
      <c r="Q503" s="53"/>
    </row>
    <row r="504" spans="1:17" x14ac:dyDescent="0.2">
      <c r="A504" s="18">
        <f t="shared" si="7"/>
        <v>498</v>
      </c>
      <c r="B504" s="11"/>
      <c r="C504" s="6"/>
      <c r="D504" s="9"/>
      <c r="E504" s="9"/>
      <c r="F504" s="46"/>
      <c r="G504" s="12"/>
      <c r="H504" s="9"/>
      <c r="I504" s="16" t="s">
        <v>5</v>
      </c>
      <c r="J504" s="46"/>
      <c r="K504" s="6"/>
      <c r="L504" s="6"/>
      <c r="M504" s="6"/>
      <c r="N504" s="6"/>
      <c r="O504" s="10">
        <v>1</v>
      </c>
      <c r="P504" s="8"/>
      <c r="Q504" s="53"/>
    </row>
    <row r="505" spans="1:17" x14ac:dyDescent="0.2">
      <c r="A505" s="18">
        <f t="shared" si="7"/>
        <v>499</v>
      </c>
      <c r="B505" s="11"/>
      <c r="C505" s="6"/>
      <c r="D505" s="9"/>
      <c r="E505" s="9"/>
      <c r="F505" s="46"/>
      <c r="G505" s="12"/>
      <c r="H505" s="9"/>
      <c r="I505" s="16" t="s">
        <v>5</v>
      </c>
      <c r="J505" s="46"/>
      <c r="K505" s="6"/>
      <c r="L505" s="6"/>
      <c r="M505" s="6"/>
      <c r="N505" s="6"/>
      <c r="O505" s="10">
        <v>1</v>
      </c>
      <c r="P505" s="8"/>
      <c r="Q505" s="53"/>
    </row>
    <row r="506" spans="1:17" x14ac:dyDescent="0.2">
      <c r="A506" s="18">
        <f t="shared" si="7"/>
        <v>500</v>
      </c>
      <c r="B506" s="11"/>
      <c r="C506" s="6"/>
      <c r="D506" s="9"/>
      <c r="E506" s="9"/>
      <c r="F506" s="46"/>
      <c r="G506" s="12"/>
      <c r="H506" s="9"/>
      <c r="I506" s="16" t="s">
        <v>5</v>
      </c>
      <c r="J506" s="46"/>
      <c r="K506" s="6"/>
      <c r="L506" s="6"/>
      <c r="M506" s="6"/>
      <c r="N506" s="6"/>
      <c r="O506" s="10">
        <v>1</v>
      </c>
      <c r="P506" s="8"/>
      <c r="Q506" s="53"/>
    </row>
    <row r="507" spans="1:17" x14ac:dyDescent="0.2">
      <c r="A507" s="18">
        <f t="shared" si="7"/>
        <v>501</v>
      </c>
      <c r="B507" s="11"/>
      <c r="C507" s="6"/>
      <c r="D507" s="9"/>
      <c r="E507" s="9"/>
      <c r="F507" s="46"/>
      <c r="G507" s="12"/>
      <c r="H507" s="9"/>
      <c r="I507" s="16" t="s">
        <v>5</v>
      </c>
      <c r="J507" s="46"/>
      <c r="K507" s="6"/>
      <c r="L507" s="6"/>
      <c r="M507" s="6"/>
      <c r="N507" s="6"/>
      <c r="O507" s="10">
        <v>1</v>
      </c>
      <c r="P507" s="8"/>
      <c r="Q507" s="53"/>
    </row>
    <row r="508" spans="1:17" x14ac:dyDescent="0.2">
      <c r="A508" s="18">
        <f t="shared" si="7"/>
        <v>502</v>
      </c>
      <c r="B508" s="11"/>
      <c r="C508" s="6"/>
      <c r="D508" s="9"/>
      <c r="E508" s="9"/>
      <c r="F508" s="46"/>
      <c r="G508" s="12"/>
      <c r="H508" s="9"/>
      <c r="I508" s="16" t="s">
        <v>5</v>
      </c>
      <c r="J508" s="46"/>
      <c r="K508" s="6"/>
      <c r="L508" s="6"/>
      <c r="M508" s="6"/>
      <c r="N508" s="6"/>
      <c r="O508" s="10">
        <v>1</v>
      </c>
      <c r="P508" s="8"/>
      <c r="Q508" s="53"/>
    </row>
    <row r="509" spans="1:17" x14ac:dyDescent="0.2">
      <c r="A509" s="18">
        <f t="shared" si="7"/>
        <v>503</v>
      </c>
      <c r="B509" s="11"/>
      <c r="C509" s="6"/>
      <c r="D509" s="9"/>
      <c r="E509" s="9"/>
      <c r="F509" s="46"/>
      <c r="G509" s="12"/>
      <c r="H509" s="9"/>
      <c r="I509" s="16" t="s">
        <v>5</v>
      </c>
      <c r="J509" s="46"/>
      <c r="K509" s="6"/>
      <c r="L509" s="6"/>
      <c r="M509" s="6"/>
      <c r="N509" s="6"/>
      <c r="O509" s="10">
        <v>1</v>
      </c>
      <c r="P509" s="8"/>
      <c r="Q509" s="53"/>
    </row>
    <row r="510" spans="1:17" x14ac:dyDescent="0.2">
      <c r="A510" s="18">
        <f t="shared" si="7"/>
        <v>504</v>
      </c>
      <c r="B510" s="11"/>
      <c r="C510" s="6"/>
      <c r="D510" s="9"/>
      <c r="E510" s="9"/>
      <c r="F510" s="46"/>
      <c r="G510" s="12"/>
      <c r="H510" s="9"/>
      <c r="I510" s="16" t="s">
        <v>5</v>
      </c>
      <c r="J510" s="46"/>
      <c r="K510" s="6"/>
      <c r="L510" s="6"/>
      <c r="M510" s="6"/>
      <c r="N510" s="6"/>
      <c r="O510" s="10">
        <v>1</v>
      </c>
      <c r="P510" s="8"/>
      <c r="Q510" s="53"/>
    </row>
    <row r="511" spans="1:17" x14ac:dyDescent="0.2">
      <c r="A511" s="18">
        <f t="shared" si="7"/>
        <v>505</v>
      </c>
      <c r="B511" s="11"/>
      <c r="C511" s="6"/>
      <c r="D511" s="9"/>
      <c r="E511" s="9"/>
      <c r="F511" s="46"/>
      <c r="G511" s="12"/>
      <c r="H511" s="9"/>
      <c r="I511" s="16" t="s">
        <v>5</v>
      </c>
      <c r="J511" s="46"/>
      <c r="K511" s="6"/>
      <c r="L511" s="6"/>
      <c r="M511" s="6"/>
      <c r="N511" s="6"/>
      <c r="O511" s="10">
        <v>1</v>
      </c>
      <c r="P511" s="8"/>
      <c r="Q511" s="53"/>
    </row>
    <row r="512" spans="1:17" x14ac:dyDescent="0.2">
      <c r="A512" s="18">
        <f t="shared" si="7"/>
        <v>506</v>
      </c>
      <c r="B512" s="11"/>
      <c r="C512" s="6"/>
      <c r="D512" s="9"/>
      <c r="E512" s="9"/>
      <c r="F512" s="46"/>
      <c r="G512" s="12"/>
      <c r="H512" s="9"/>
      <c r="I512" s="16" t="s">
        <v>5</v>
      </c>
      <c r="J512" s="46"/>
      <c r="K512" s="6"/>
      <c r="L512" s="6"/>
      <c r="M512" s="6"/>
      <c r="N512" s="6"/>
      <c r="O512" s="10">
        <v>1</v>
      </c>
      <c r="P512" s="8"/>
      <c r="Q512" s="53"/>
    </row>
    <row r="513" spans="1:17" x14ac:dyDescent="0.2">
      <c r="A513" s="18">
        <f t="shared" si="7"/>
        <v>507</v>
      </c>
      <c r="B513" s="11"/>
      <c r="C513" s="6"/>
      <c r="D513" s="9"/>
      <c r="E513" s="9"/>
      <c r="F513" s="46"/>
      <c r="G513" s="12"/>
      <c r="H513" s="9"/>
      <c r="I513" s="16" t="s">
        <v>5</v>
      </c>
      <c r="J513" s="46"/>
      <c r="K513" s="6"/>
      <c r="L513" s="6"/>
      <c r="M513" s="6"/>
      <c r="N513" s="6"/>
      <c r="O513" s="10">
        <v>1</v>
      </c>
      <c r="P513" s="8"/>
      <c r="Q513" s="53"/>
    </row>
    <row r="514" spans="1:17" x14ac:dyDescent="0.2">
      <c r="A514" s="18">
        <f t="shared" si="7"/>
        <v>508</v>
      </c>
      <c r="B514" s="11"/>
      <c r="C514" s="6"/>
      <c r="D514" s="9"/>
      <c r="E514" s="9"/>
      <c r="F514" s="46"/>
      <c r="G514" s="12"/>
      <c r="H514" s="9"/>
      <c r="I514" s="16" t="s">
        <v>5</v>
      </c>
      <c r="J514" s="46"/>
      <c r="K514" s="6"/>
      <c r="L514" s="6"/>
      <c r="M514" s="6"/>
      <c r="N514" s="6"/>
      <c r="O514" s="10">
        <v>1</v>
      </c>
      <c r="P514" s="8"/>
      <c r="Q514" s="53"/>
    </row>
    <row r="515" spans="1:17" x14ac:dyDescent="0.2">
      <c r="A515" s="18">
        <f t="shared" si="7"/>
        <v>509</v>
      </c>
      <c r="B515" s="11"/>
      <c r="C515" s="6"/>
      <c r="D515" s="9"/>
      <c r="E515" s="9"/>
      <c r="F515" s="46"/>
      <c r="G515" s="12"/>
      <c r="H515" s="9"/>
      <c r="I515" s="16" t="s">
        <v>5</v>
      </c>
      <c r="J515" s="46"/>
      <c r="K515" s="6"/>
      <c r="L515" s="6"/>
      <c r="M515" s="6"/>
      <c r="N515" s="6"/>
      <c r="O515" s="10">
        <v>1</v>
      </c>
      <c r="P515" s="8"/>
      <c r="Q515" s="53"/>
    </row>
    <row r="516" spans="1:17" x14ac:dyDescent="0.2">
      <c r="A516" s="18">
        <f t="shared" si="7"/>
        <v>510</v>
      </c>
      <c r="B516" s="11"/>
      <c r="C516" s="6"/>
      <c r="D516" s="9"/>
      <c r="E516" s="9"/>
      <c r="F516" s="46"/>
      <c r="G516" s="12"/>
      <c r="H516" s="9"/>
      <c r="I516" s="16" t="s">
        <v>5</v>
      </c>
      <c r="J516" s="46"/>
      <c r="K516" s="6"/>
      <c r="L516" s="6"/>
      <c r="M516" s="6"/>
      <c r="N516" s="6"/>
      <c r="O516" s="10">
        <v>1</v>
      </c>
      <c r="P516" s="8"/>
      <c r="Q516" s="53"/>
    </row>
    <row r="517" spans="1:17" x14ac:dyDescent="0.2">
      <c r="A517" s="18">
        <f t="shared" si="7"/>
        <v>511</v>
      </c>
      <c r="B517" s="11"/>
      <c r="C517" s="6"/>
      <c r="D517" s="9"/>
      <c r="E517" s="9"/>
      <c r="F517" s="46"/>
      <c r="G517" s="12"/>
      <c r="H517" s="9"/>
      <c r="I517" s="16" t="s">
        <v>5</v>
      </c>
      <c r="J517" s="46"/>
      <c r="K517" s="6"/>
      <c r="L517" s="6"/>
      <c r="M517" s="6"/>
      <c r="N517" s="6"/>
      <c r="O517" s="10">
        <v>1</v>
      </c>
      <c r="P517" s="8"/>
      <c r="Q517" s="53"/>
    </row>
    <row r="518" spans="1:17" x14ac:dyDescent="0.2">
      <c r="A518" s="18">
        <f t="shared" si="7"/>
        <v>512</v>
      </c>
      <c r="B518" s="11"/>
      <c r="C518" s="6"/>
      <c r="D518" s="9"/>
      <c r="E518" s="9"/>
      <c r="F518" s="46"/>
      <c r="G518" s="12"/>
      <c r="H518" s="9"/>
      <c r="I518" s="16" t="s">
        <v>5</v>
      </c>
      <c r="J518" s="46"/>
      <c r="K518" s="6"/>
      <c r="L518" s="6"/>
      <c r="M518" s="6"/>
      <c r="N518" s="6"/>
      <c r="O518" s="10">
        <v>1</v>
      </c>
      <c r="P518" s="8"/>
      <c r="Q518" s="53"/>
    </row>
    <row r="519" spans="1:17" x14ac:dyDescent="0.2">
      <c r="A519" s="18">
        <f t="shared" si="7"/>
        <v>513</v>
      </c>
      <c r="B519" s="11"/>
      <c r="C519" s="6"/>
      <c r="D519" s="9"/>
      <c r="E519" s="9"/>
      <c r="F519" s="46"/>
      <c r="G519" s="12"/>
      <c r="H519" s="9"/>
      <c r="I519" s="16" t="s">
        <v>5</v>
      </c>
      <c r="J519" s="46"/>
      <c r="K519" s="6"/>
      <c r="L519" s="6"/>
      <c r="M519" s="6"/>
      <c r="N519" s="6"/>
      <c r="O519" s="10">
        <v>1</v>
      </c>
      <c r="P519" s="8"/>
      <c r="Q519" s="53"/>
    </row>
    <row r="520" spans="1:17" x14ac:dyDescent="0.2">
      <c r="A520" s="18">
        <f t="shared" si="7"/>
        <v>514</v>
      </c>
      <c r="B520" s="11"/>
      <c r="C520" s="6"/>
      <c r="D520" s="9"/>
      <c r="E520" s="9"/>
      <c r="F520" s="46"/>
      <c r="G520" s="12"/>
      <c r="H520" s="9"/>
      <c r="I520" s="16" t="s">
        <v>5</v>
      </c>
      <c r="J520" s="46"/>
      <c r="K520" s="6"/>
      <c r="L520" s="6"/>
      <c r="M520" s="6"/>
      <c r="N520" s="6"/>
      <c r="O520" s="10">
        <v>1</v>
      </c>
      <c r="P520" s="8"/>
      <c r="Q520" s="53"/>
    </row>
    <row r="521" spans="1:17" x14ac:dyDescent="0.2">
      <c r="A521" s="18">
        <f t="shared" ref="A521:A584" si="8">A520+1</f>
        <v>515</v>
      </c>
      <c r="B521" s="11"/>
      <c r="C521" s="6"/>
      <c r="D521" s="9"/>
      <c r="E521" s="9"/>
      <c r="F521" s="46"/>
      <c r="G521" s="12"/>
      <c r="H521" s="9"/>
      <c r="I521" s="16" t="s">
        <v>5</v>
      </c>
      <c r="J521" s="46"/>
      <c r="K521" s="6"/>
      <c r="L521" s="6"/>
      <c r="M521" s="6"/>
      <c r="N521" s="6"/>
      <c r="O521" s="10">
        <v>1</v>
      </c>
      <c r="P521" s="8"/>
      <c r="Q521" s="53"/>
    </row>
    <row r="522" spans="1:17" x14ac:dyDescent="0.2">
      <c r="A522" s="18">
        <f t="shared" si="8"/>
        <v>516</v>
      </c>
      <c r="B522" s="11"/>
      <c r="C522" s="6"/>
      <c r="D522" s="9"/>
      <c r="E522" s="9"/>
      <c r="F522" s="46"/>
      <c r="G522" s="12"/>
      <c r="H522" s="9"/>
      <c r="I522" s="16" t="s">
        <v>5</v>
      </c>
      <c r="J522" s="46"/>
      <c r="K522" s="6"/>
      <c r="L522" s="6"/>
      <c r="M522" s="6"/>
      <c r="N522" s="6"/>
      <c r="O522" s="10">
        <v>1</v>
      </c>
      <c r="P522" s="8"/>
      <c r="Q522" s="53"/>
    </row>
    <row r="523" spans="1:17" x14ac:dyDescent="0.2">
      <c r="A523" s="18">
        <f t="shared" si="8"/>
        <v>517</v>
      </c>
      <c r="B523" s="11"/>
      <c r="C523" s="6"/>
      <c r="D523" s="9"/>
      <c r="E523" s="9"/>
      <c r="F523" s="46"/>
      <c r="G523" s="12"/>
      <c r="H523" s="9"/>
      <c r="I523" s="16" t="s">
        <v>5</v>
      </c>
      <c r="J523" s="46"/>
      <c r="K523" s="6"/>
      <c r="L523" s="6"/>
      <c r="M523" s="6"/>
      <c r="N523" s="6"/>
      <c r="O523" s="10">
        <v>1</v>
      </c>
      <c r="P523" s="8"/>
      <c r="Q523" s="53"/>
    </row>
    <row r="524" spans="1:17" x14ac:dyDescent="0.2">
      <c r="A524" s="18">
        <f t="shared" si="8"/>
        <v>518</v>
      </c>
      <c r="B524" s="11"/>
      <c r="C524" s="6"/>
      <c r="D524" s="9"/>
      <c r="E524" s="9"/>
      <c r="F524" s="46"/>
      <c r="G524" s="12"/>
      <c r="H524" s="9"/>
      <c r="I524" s="16" t="s">
        <v>5</v>
      </c>
      <c r="J524" s="46"/>
      <c r="K524" s="6"/>
      <c r="L524" s="6"/>
      <c r="M524" s="6"/>
      <c r="N524" s="6"/>
      <c r="O524" s="10">
        <v>1</v>
      </c>
      <c r="P524" s="8"/>
      <c r="Q524" s="53"/>
    </row>
    <row r="525" spans="1:17" x14ac:dyDescent="0.2">
      <c r="A525" s="18">
        <f t="shared" si="8"/>
        <v>519</v>
      </c>
      <c r="B525" s="11"/>
      <c r="C525" s="6"/>
      <c r="D525" s="9"/>
      <c r="E525" s="9"/>
      <c r="F525" s="46"/>
      <c r="G525" s="12"/>
      <c r="H525" s="9"/>
      <c r="I525" s="16" t="s">
        <v>5</v>
      </c>
      <c r="J525" s="46"/>
      <c r="K525" s="6"/>
      <c r="L525" s="6"/>
      <c r="M525" s="6"/>
      <c r="N525" s="6"/>
      <c r="O525" s="10">
        <v>1</v>
      </c>
      <c r="P525" s="8"/>
      <c r="Q525" s="53"/>
    </row>
    <row r="526" spans="1:17" x14ac:dyDescent="0.2">
      <c r="A526" s="18">
        <f t="shared" si="8"/>
        <v>520</v>
      </c>
      <c r="B526" s="11"/>
      <c r="C526" s="6"/>
      <c r="D526" s="9"/>
      <c r="E526" s="9"/>
      <c r="F526" s="46"/>
      <c r="G526" s="12"/>
      <c r="H526" s="9"/>
      <c r="I526" s="16" t="s">
        <v>5</v>
      </c>
      <c r="J526" s="46"/>
      <c r="K526" s="6"/>
      <c r="L526" s="6"/>
      <c r="M526" s="6"/>
      <c r="N526" s="6"/>
      <c r="O526" s="10">
        <v>1</v>
      </c>
      <c r="P526" s="8"/>
      <c r="Q526" s="53"/>
    </row>
    <row r="527" spans="1:17" x14ac:dyDescent="0.2">
      <c r="A527" s="18">
        <f t="shared" si="8"/>
        <v>521</v>
      </c>
      <c r="B527" s="11"/>
      <c r="C527" s="6"/>
      <c r="D527" s="9"/>
      <c r="E527" s="9"/>
      <c r="F527" s="46"/>
      <c r="G527" s="12"/>
      <c r="H527" s="9"/>
      <c r="I527" s="16" t="s">
        <v>5</v>
      </c>
      <c r="J527" s="46"/>
      <c r="K527" s="6"/>
      <c r="L527" s="6"/>
      <c r="M527" s="6"/>
      <c r="N527" s="6"/>
      <c r="O527" s="10">
        <v>1</v>
      </c>
      <c r="P527" s="8"/>
      <c r="Q527" s="53"/>
    </row>
    <row r="528" spans="1:17" x14ac:dyDescent="0.2">
      <c r="A528" s="18">
        <f t="shared" si="8"/>
        <v>522</v>
      </c>
      <c r="B528" s="11"/>
      <c r="C528" s="6"/>
      <c r="D528" s="9"/>
      <c r="E528" s="9"/>
      <c r="F528" s="46"/>
      <c r="G528" s="12"/>
      <c r="H528" s="9"/>
      <c r="I528" s="16" t="s">
        <v>5</v>
      </c>
      <c r="J528" s="46"/>
      <c r="K528" s="6"/>
      <c r="L528" s="6"/>
      <c r="M528" s="6"/>
      <c r="N528" s="6"/>
      <c r="O528" s="10">
        <v>1</v>
      </c>
      <c r="P528" s="8"/>
      <c r="Q528" s="53"/>
    </row>
    <row r="529" spans="1:17" x14ac:dyDescent="0.2">
      <c r="A529" s="18">
        <f t="shared" si="8"/>
        <v>523</v>
      </c>
      <c r="B529" s="11"/>
      <c r="C529" s="6"/>
      <c r="D529" s="9"/>
      <c r="E529" s="9"/>
      <c r="F529" s="46"/>
      <c r="G529" s="12"/>
      <c r="H529" s="9"/>
      <c r="I529" s="16" t="s">
        <v>5</v>
      </c>
      <c r="J529" s="46"/>
      <c r="K529" s="6"/>
      <c r="L529" s="6"/>
      <c r="M529" s="6"/>
      <c r="N529" s="6"/>
      <c r="O529" s="10">
        <v>1</v>
      </c>
      <c r="P529" s="8"/>
      <c r="Q529" s="53"/>
    </row>
    <row r="530" spans="1:17" x14ac:dyDescent="0.2">
      <c r="A530" s="18">
        <f t="shared" si="8"/>
        <v>524</v>
      </c>
      <c r="B530" s="11"/>
      <c r="C530" s="6"/>
      <c r="D530" s="9"/>
      <c r="E530" s="9"/>
      <c r="F530" s="46"/>
      <c r="G530" s="12"/>
      <c r="H530" s="9"/>
      <c r="I530" s="16" t="s">
        <v>5</v>
      </c>
      <c r="J530" s="46"/>
      <c r="K530" s="6"/>
      <c r="L530" s="6"/>
      <c r="M530" s="6"/>
      <c r="N530" s="6"/>
      <c r="O530" s="10">
        <v>1</v>
      </c>
      <c r="P530" s="8"/>
      <c r="Q530" s="53"/>
    </row>
    <row r="531" spans="1:17" x14ac:dyDescent="0.2">
      <c r="A531" s="18">
        <f t="shared" si="8"/>
        <v>525</v>
      </c>
      <c r="B531" s="11"/>
      <c r="C531" s="6"/>
      <c r="D531" s="9"/>
      <c r="E531" s="9"/>
      <c r="F531" s="46"/>
      <c r="G531" s="12"/>
      <c r="H531" s="9"/>
      <c r="I531" s="16" t="s">
        <v>5</v>
      </c>
      <c r="J531" s="46"/>
      <c r="K531" s="6"/>
      <c r="L531" s="6"/>
      <c r="M531" s="6"/>
      <c r="N531" s="6"/>
      <c r="O531" s="10">
        <v>1</v>
      </c>
      <c r="P531" s="8"/>
      <c r="Q531" s="53"/>
    </row>
    <row r="532" spans="1:17" x14ac:dyDescent="0.2">
      <c r="A532" s="18">
        <f t="shared" si="8"/>
        <v>526</v>
      </c>
      <c r="B532" s="11"/>
      <c r="C532" s="6"/>
      <c r="D532" s="9"/>
      <c r="E532" s="9"/>
      <c r="F532" s="46"/>
      <c r="G532" s="12"/>
      <c r="H532" s="9"/>
      <c r="I532" s="16" t="s">
        <v>5</v>
      </c>
      <c r="J532" s="46"/>
      <c r="K532" s="6"/>
      <c r="L532" s="6"/>
      <c r="M532" s="6"/>
      <c r="N532" s="6"/>
      <c r="O532" s="10">
        <v>1</v>
      </c>
      <c r="P532" s="8"/>
      <c r="Q532" s="53"/>
    </row>
    <row r="533" spans="1:17" x14ac:dyDescent="0.2">
      <c r="A533" s="18">
        <f t="shared" si="8"/>
        <v>527</v>
      </c>
      <c r="B533" s="11"/>
      <c r="C533" s="6"/>
      <c r="D533" s="9"/>
      <c r="E533" s="9"/>
      <c r="F533" s="46"/>
      <c r="G533" s="12"/>
      <c r="H533" s="9"/>
      <c r="I533" s="16" t="s">
        <v>5</v>
      </c>
      <c r="J533" s="46"/>
      <c r="K533" s="6"/>
      <c r="L533" s="6"/>
      <c r="M533" s="6"/>
      <c r="N533" s="6"/>
      <c r="O533" s="10">
        <v>1</v>
      </c>
      <c r="P533" s="8"/>
      <c r="Q533" s="53"/>
    </row>
    <row r="534" spans="1:17" x14ac:dyDescent="0.2">
      <c r="A534" s="18">
        <f t="shared" si="8"/>
        <v>528</v>
      </c>
      <c r="B534" s="11"/>
      <c r="C534" s="6"/>
      <c r="D534" s="9"/>
      <c r="E534" s="9"/>
      <c r="F534" s="46"/>
      <c r="G534" s="12"/>
      <c r="H534" s="9"/>
      <c r="I534" s="16" t="s">
        <v>5</v>
      </c>
      <c r="J534" s="46"/>
      <c r="K534" s="6"/>
      <c r="L534" s="6"/>
      <c r="M534" s="6"/>
      <c r="N534" s="6"/>
      <c r="O534" s="10">
        <v>1</v>
      </c>
      <c r="P534" s="8"/>
      <c r="Q534" s="53"/>
    </row>
    <row r="535" spans="1:17" x14ac:dyDescent="0.2">
      <c r="A535" s="18">
        <f t="shared" si="8"/>
        <v>529</v>
      </c>
      <c r="B535" s="11"/>
      <c r="C535" s="6"/>
      <c r="D535" s="9"/>
      <c r="E535" s="9"/>
      <c r="F535" s="46"/>
      <c r="G535" s="12"/>
      <c r="H535" s="9"/>
      <c r="I535" s="16" t="s">
        <v>5</v>
      </c>
      <c r="J535" s="46"/>
      <c r="K535" s="6"/>
      <c r="L535" s="6"/>
      <c r="M535" s="6"/>
      <c r="N535" s="6"/>
      <c r="O535" s="10">
        <v>1</v>
      </c>
      <c r="P535" s="8"/>
      <c r="Q535" s="53"/>
    </row>
    <row r="536" spans="1:17" x14ac:dyDescent="0.2">
      <c r="A536" s="18">
        <f t="shared" si="8"/>
        <v>530</v>
      </c>
      <c r="B536" s="11"/>
      <c r="C536" s="6"/>
      <c r="D536" s="9"/>
      <c r="E536" s="9"/>
      <c r="F536" s="46"/>
      <c r="G536" s="12"/>
      <c r="H536" s="9"/>
      <c r="I536" s="16" t="s">
        <v>5</v>
      </c>
      <c r="J536" s="46"/>
      <c r="K536" s="6"/>
      <c r="L536" s="6"/>
      <c r="M536" s="6"/>
      <c r="N536" s="6"/>
      <c r="O536" s="10">
        <v>1</v>
      </c>
      <c r="P536" s="8"/>
      <c r="Q536" s="53"/>
    </row>
    <row r="537" spans="1:17" x14ac:dyDescent="0.2">
      <c r="A537" s="18">
        <f t="shared" si="8"/>
        <v>531</v>
      </c>
      <c r="B537" s="11"/>
      <c r="C537" s="6"/>
      <c r="D537" s="9"/>
      <c r="E537" s="9"/>
      <c r="F537" s="46"/>
      <c r="G537" s="12"/>
      <c r="H537" s="9"/>
      <c r="I537" s="16" t="s">
        <v>5</v>
      </c>
      <c r="J537" s="46"/>
      <c r="K537" s="6"/>
      <c r="L537" s="6"/>
      <c r="M537" s="6"/>
      <c r="N537" s="6"/>
      <c r="O537" s="10">
        <v>1</v>
      </c>
      <c r="P537" s="8"/>
      <c r="Q537" s="53"/>
    </row>
    <row r="538" spans="1:17" x14ac:dyDescent="0.2">
      <c r="A538" s="18">
        <f t="shared" si="8"/>
        <v>532</v>
      </c>
      <c r="B538" s="11"/>
      <c r="C538" s="6"/>
      <c r="D538" s="9"/>
      <c r="E538" s="9"/>
      <c r="F538" s="46"/>
      <c r="G538" s="12"/>
      <c r="H538" s="9"/>
      <c r="I538" s="16" t="s">
        <v>5</v>
      </c>
      <c r="J538" s="46"/>
      <c r="K538" s="6"/>
      <c r="L538" s="6"/>
      <c r="M538" s="6"/>
      <c r="N538" s="6"/>
      <c r="O538" s="10">
        <v>1</v>
      </c>
      <c r="P538" s="8"/>
      <c r="Q538" s="53"/>
    </row>
    <row r="539" spans="1:17" x14ac:dyDescent="0.2">
      <c r="A539" s="18">
        <f t="shared" si="8"/>
        <v>533</v>
      </c>
      <c r="B539" s="11"/>
      <c r="C539" s="6"/>
      <c r="D539" s="9"/>
      <c r="E539" s="9"/>
      <c r="F539" s="46"/>
      <c r="G539" s="12"/>
      <c r="H539" s="9"/>
      <c r="I539" s="16" t="s">
        <v>5</v>
      </c>
      <c r="J539" s="46"/>
      <c r="K539" s="6"/>
      <c r="L539" s="6"/>
      <c r="M539" s="6"/>
      <c r="N539" s="6"/>
      <c r="O539" s="10">
        <v>1</v>
      </c>
      <c r="P539" s="8"/>
      <c r="Q539" s="53"/>
    </row>
    <row r="540" spans="1:17" x14ac:dyDescent="0.2">
      <c r="A540" s="18">
        <f t="shared" si="8"/>
        <v>534</v>
      </c>
      <c r="B540" s="11"/>
      <c r="C540" s="6"/>
      <c r="D540" s="9"/>
      <c r="E540" s="9"/>
      <c r="F540" s="46"/>
      <c r="G540" s="12"/>
      <c r="H540" s="9"/>
      <c r="I540" s="16" t="s">
        <v>5</v>
      </c>
      <c r="J540" s="46"/>
      <c r="K540" s="6"/>
      <c r="L540" s="6"/>
      <c r="M540" s="6"/>
      <c r="N540" s="6"/>
      <c r="O540" s="10">
        <v>1</v>
      </c>
      <c r="P540" s="8"/>
      <c r="Q540" s="53"/>
    </row>
    <row r="541" spans="1:17" x14ac:dyDescent="0.2">
      <c r="A541" s="18">
        <f t="shared" si="8"/>
        <v>535</v>
      </c>
      <c r="B541" s="11"/>
      <c r="C541" s="6"/>
      <c r="D541" s="9"/>
      <c r="E541" s="9"/>
      <c r="F541" s="46"/>
      <c r="G541" s="12"/>
      <c r="H541" s="9"/>
      <c r="I541" s="16" t="s">
        <v>5</v>
      </c>
      <c r="J541" s="46"/>
      <c r="K541" s="6"/>
      <c r="L541" s="6"/>
      <c r="M541" s="6"/>
      <c r="N541" s="6"/>
      <c r="O541" s="10">
        <v>1</v>
      </c>
      <c r="P541" s="8"/>
      <c r="Q541" s="53"/>
    </row>
    <row r="542" spans="1:17" x14ac:dyDescent="0.2">
      <c r="A542" s="18">
        <f t="shared" si="8"/>
        <v>536</v>
      </c>
      <c r="B542" s="11"/>
      <c r="C542" s="6"/>
      <c r="D542" s="9"/>
      <c r="E542" s="9"/>
      <c r="F542" s="46"/>
      <c r="G542" s="12"/>
      <c r="H542" s="9"/>
      <c r="I542" s="16" t="s">
        <v>5</v>
      </c>
      <c r="J542" s="46"/>
      <c r="K542" s="6"/>
      <c r="L542" s="6"/>
      <c r="M542" s="6"/>
      <c r="N542" s="6"/>
      <c r="O542" s="10">
        <v>1</v>
      </c>
      <c r="P542" s="8"/>
      <c r="Q542" s="53"/>
    </row>
    <row r="543" spans="1:17" x14ac:dyDescent="0.2">
      <c r="A543" s="18">
        <f t="shared" si="8"/>
        <v>537</v>
      </c>
      <c r="B543" s="11"/>
      <c r="C543" s="6"/>
      <c r="D543" s="9"/>
      <c r="E543" s="9"/>
      <c r="F543" s="46"/>
      <c r="G543" s="12"/>
      <c r="H543" s="9"/>
      <c r="I543" s="16" t="s">
        <v>5</v>
      </c>
      <c r="J543" s="46"/>
      <c r="K543" s="6"/>
      <c r="L543" s="6"/>
      <c r="M543" s="6"/>
      <c r="N543" s="6"/>
      <c r="O543" s="10">
        <v>1</v>
      </c>
      <c r="P543" s="8"/>
      <c r="Q543" s="53"/>
    </row>
    <row r="544" spans="1:17" x14ac:dyDescent="0.2">
      <c r="A544" s="18">
        <f t="shared" si="8"/>
        <v>538</v>
      </c>
      <c r="B544" s="11"/>
      <c r="C544" s="6"/>
      <c r="D544" s="9"/>
      <c r="E544" s="9"/>
      <c r="F544" s="46"/>
      <c r="G544" s="12"/>
      <c r="H544" s="9"/>
      <c r="I544" s="16" t="s">
        <v>5</v>
      </c>
      <c r="J544" s="46"/>
      <c r="K544" s="6"/>
      <c r="L544" s="6"/>
      <c r="M544" s="6"/>
      <c r="N544" s="6"/>
      <c r="O544" s="10">
        <v>1</v>
      </c>
      <c r="P544" s="8"/>
      <c r="Q544" s="53"/>
    </row>
    <row r="545" spans="1:17" x14ac:dyDescent="0.2">
      <c r="A545" s="18">
        <f t="shared" si="8"/>
        <v>539</v>
      </c>
      <c r="B545" s="11"/>
      <c r="C545" s="6"/>
      <c r="D545" s="9"/>
      <c r="E545" s="9"/>
      <c r="F545" s="46"/>
      <c r="G545" s="12"/>
      <c r="H545" s="9"/>
      <c r="I545" s="16" t="s">
        <v>5</v>
      </c>
      <c r="J545" s="46"/>
      <c r="K545" s="6"/>
      <c r="L545" s="6"/>
      <c r="M545" s="6"/>
      <c r="N545" s="6"/>
      <c r="O545" s="10">
        <v>1</v>
      </c>
      <c r="P545" s="8"/>
      <c r="Q545" s="53"/>
    </row>
    <row r="546" spans="1:17" x14ac:dyDescent="0.2">
      <c r="A546" s="18">
        <f t="shared" si="8"/>
        <v>540</v>
      </c>
      <c r="B546" s="11"/>
      <c r="C546" s="6"/>
      <c r="D546" s="9"/>
      <c r="E546" s="9"/>
      <c r="F546" s="46"/>
      <c r="G546" s="12"/>
      <c r="H546" s="9"/>
      <c r="I546" s="16" t="s">
        <v>5</v>
      </c>
      <c r="J546" s="46"/>
      <c r="K546" s="6"/>
      <c r="L546" s="6"/>
      <c r="M546" s="6"/>
      <c r="N546" s="6"/>
      <c r="O546" s="10">
        <v>1</v>
      </c>
      <c r="P546" s="8"/>
      <c r="Q546" s="53"/>
    </row>
    <row r="547" spans="1:17" x14ac:dyDescent="0.2">
      <c r="A547" s="18">
        <f t="shared" si="8"/>
        <v>541</v>
      </c>
      <c r="B547" s="11"/>
      <c r="C547" s="6"/>
      <c r="D547" s="9"/>
      <c r="E547" s="9"/>
      <c r="F547" s="46"/>
      <c r="G547" s="12"/>
      <c r="H547" s="9"/>
      <c r="I547" s="16" t="s">
        <v>5</v>
      </c>
      <c r="J547" s="46"/>
      <c r="K547" s="6"/>
      <c r="L547" s="6"/>
      <c r="M547" s="6"/>
      <c r="N547" s="6"/>
      <c r="O547" s="10">
        <v>1</v>
      </c>
      <c r="P547" s="8"/>
      <c r="Q547" s="53"/>
    </row>
    <row r="548" spans="1:17" x14ac:dyDescent="0.2">
      <c r="A548" s="18">
        <f t="shared" si="8"/>
        <v>542</v>
      </c>
      <c r="B548" s="11"/>
      <c r="C548" s="6"/>
      <c r="D548" s="9"/>
      <c r="E548" s="9"/>
      <c r="F548" s="46"/>
      <c r="G548" s="12"/>
      <c r="H548" s="9"/>
      <c r="I548" s="16" t="s">
        <v>5</v>
      </c>
      <c r="J548" s="46"/>
      <c r="K548" s="6"/>
      <c r="L548" s="6"/>
      <c r="M548" s="6"/>
      <c r="N548" s="6"/>
      <c r="O548" s="10">
        <v>1</v>
      </c>
      <c r="P548" s="8"/>
      <c r="Q548" s="53"/>
    </row>
    <row r="549" spans="1:17" x14ac:dyDescent="0.2">
      <c r="A549" s="18">
        <f t="shared" si="8"/>
        <v>543</v>
      </c>
      <c r="B549" s="11"/>
      <c r="C549" s="6"/>
      <c r="D549" s="9"/>
      <c r="E549" s="9"/>
      <c r="F549" s="46"/>
      <c r="G549" s="12"/>
      <c r="H549" s="9"/>
      <c r="I549" s="16" t="s">
        <v>5</v>
      </c>
      <c r="J549" s="46"/>
      <c r="K549" s="6"/>
      <c r="L549" s="6"/>
      <c r="M549" s="6"/>
      <c r="N549" s="6"/>
      <c r="O549" s="10">
        <v>1</v>
      </c>
      <c r="P549" s="8"/>
      <c r="Q549" s="53"/>
    </row>
    <row r="550" spans="1:17" x14ac:dyDescent="0.2">
      <c r="A550" s="18">
        <f t="shared" si="8"/>
        <v>544</v>
      </c>
      <c r="B550" s="11"/>
      <c r="C550" s="6"/>
      <c r="D550" s="9"/>
      <c r="E550" s="9"/>
      <c r="F550" s="46"/>
      <c r="G550" s="12"/>
      <c r="H550" s="9"/>
      <c r="I550" s="16" t="s">
        <v>5</v>
      </c>
      <c r="J550" s="46"/>
      <c r="K550" s="6"/>
      <c r="L550" s="6"/>
      <c r="M550" s="6"/>
      <c r="N550" s="6"/>
      <c r="O550" s="10">
        <v>1</v>
      </c>
      <c r="P550" s="8"/>
      <c r="Q550" s="53"/>
    </row>
    <row r="551" spans="1:17" x14ac:dyDescent="0.2">
      <c r="A551" s="18">
        <f t="shared" si="8"/>
        <v>545</v>
      </c>
      <c r="B551" s="11"/>
      <c r="C551" s="6"/>
      <c r="D551" s="9"/>
      <c r="E551" s="9"/>
      <c r="F551" s="46"/>
      <c r="G551" s="12"/>
      <c r="H551" s="9"/>
      <c r="I551" s="16" t="s">
        <v>5</v>
      </c>
      <c r="J551" s="46"/>
      <c r="K551" s="6"/>
      <c r="L551" s="6"/>
      <c r="M551" s="6"/>
      <c r="N551" s="6"/>
      <c r="O551" s="10">
        <v>1</v>
      </c>
      <c r="P551" s="8"/>
      <c r="Q551" s="53"/>
    </row>
    <row r="552" spans="1:17" x14ac:dyDescent="0.2">
      <c r="A552" s="18">
        <f t="shared" si="8"/>
        <v>546</v>
      </c>
      <c r="B552" s="11"/>
      <c r="C552" s="6"/>
      <c r="D552" s="9"/>
      <c r="E552" s="9"/>
      <c r="F552" s="46"/>
      <c r="G552" s="12"/>
      <c r="H552" s="9"/>
      <c r="I552" s="16" t="s">
        <v>5</v>
      </c>
      <c r="J552" s="46"/>
      <c r="K552" s="6"/>
      <c r="L552" s="6"/>
      <c r="M552" s="6"/>
      <c r="N552" s="6"/>
      <c r="O552" s="10">
        <v>1</v>
      </c>
      <c r="P552" s="8"/>
      <c r="Q552" s="53"/>
    </row>
    <row r="553" spans="1:17" x14ac:dyDescent="0.2">
      <c r="A553" s="18">
        <f t="shared" si="8"/>
        <v>547</v>
      </c>
      <c r="B553" s="11"/>
      <c r="C553" s="6"/>
      <c r="D553" s="9"/>
      <c r="E553" s="9"/>
      <c r="F553" s="46"/>
      <c r="G553" s="12"/>
      <c r="H553" s="9"/>
      <c r="I553" s="16" t="s">
        <v>5</v>
      </c>
      <c r="J553" s="46"/>
      <c r="K553" s="6"/>
      <c r="L553" s="6"/>
      <c r="M553" s="6"/>
      <c r="N553" s="6"/>
      <c r="O553" s="10">
        <v>1</v>
      </c>
      <c r="P553" s="8"/>
      <c r="Q553" s="53"/>
    </row>
    <row r="554" spans="1:17" x14ac:dyDescent="0.2">
      <c r="A554" s="18">
        <f t="shared" si="8"/>
        <v>548</v>
      </c>
      <c r="B554" s="11"/>
      <c r="C554" s="6"/>
      <c r="D554" s="9"/>
      <c r="E554" s="9"/>
      <c r="F554" s="46"/>
      <c r="G554" s="12"/>
      <c r="H554" s="9"/>
      <c r="I554" s="16" t="s">
        <v>5</v>
      </c>
      <c r="J554" s="46"/>
      <c r="K554" s="6"/>
      <c r="L554" s="6"/>
      <c r="M554" s="6"/>
      <c r="N554" s="6"/>
      <c r="O554" s="10">
        <v>1</v>
      </c>
      <c r="P554" s="8"/>
      <c r="Q554" s="53"/>
    </row>
    <row r="555" spans="1:17" x14ac:dyDescent="0.2">
      <c r="A555" s="18">
        <f t="shared" si="8"/>
        <v>549</v>
      </c>
      <c r="B555" s="11"/>
      <c r="C555" s="6"/>
      <c r="D555" s="9"/>
      <c r="E555" s="9"/>
      <c r="F555" s="46"/>
      <c r="G555" s="12"/>
      <c r="H555" s="9"/>
      <c r="I555" s="16" t="s">
        <v>5</v>
      </c>
      <c r="J555" s="46"/>
      <c r="K555" s="6"/>
      <c r="L555" s="6"/>
      <c r="M555" s="6"/>
      <c r="N555" s="6"/>
      <c r="O555" s="10">
        <v>1</v>
      </c>
      <c r="P555" s="8"/>
      <c r="Q555" s="53"/>
    </row>
    <row r="556" spans="1:17" x14ac:dyDescent="0.2">
      <c r="A556" s="18">
        <f t="shared" si="8"/>
        <v>550</v>
      </c>
      <c r="B556" s="11"/>
      <c r="C556" s="6"/>
      <c r="D556" s="9"/>
      <c r="E556" s="9"/>
      <c r="F556" s="46"/>
      <c r="G556" s="12"/>
      <c r="H556" s="9"/>
      <c r="I556" s="16" t="s">
        <v>5</v>
      </c>
      <c r="J556" s="46"/>
      <c r="K556" s="6"/>
      <c r="L556" s="6"/>
      <c r="M556" s="6"/>
      <c r="N556" s="6"/>
      <c r="O556" s="10">
        <v>1</v>
      </c>
      <c r="P556" s="8"/>
      <c r="Q556" s="53"/>
    </row>
    <row r="557" spans="1:17" x14ac:dyDescent="0.2">
      <c r="A557" s="18">
        <f t="shared" si="8"/>
        <v>551</v>
      </c>
      <c r="B557" s="11"/>
      <c r="C557" s="6"/>
      <c r="D557" s="9"/>
      <c r="E557" s="9"/>
      <c r="F557" s="46"/>
      <c r="G557" s="12"/>
      <c r="H557" s="9"/>
      <c r="I557" s="16" t="s">
        <v>5</v>
      </c>
      <c r="J557" s="46"/>
      <c r="K557" s="6"/>
      <c r="L557" s="6"/>
      <c r="M557" s="6"/>
      <c r="N557" s="6"/>
      <c r="O557" s="10">
        <v>1</v>
      </c>
      <c r="P557" s="8"/>
      <c r="Q557" s="53"/>
    </row>
    <row r="558" spans="1:17" x14ac:dyDescent="0.2">
      <c r="A558" s="18">
        <f t="shared" si="8"/>
        <v>552</v>
      </c>
      <c r="B558" s="11"/>
      <c r="C558" s="6"/>
      <c r="D558" s="9"/>
      <c r="E558" s="9"/>
      <c r="F558" s="46"/>
      <c r="G558" s="12"/>
      <c r="H558" s="9"/>
      <c r="I558" s="16" t="s">
        <v>5</v>
      </c>
      <c r="J558" s="46"/>
      <c r="K558" s="6"/>
      <c r="L558" s="6"/>
      <c r="M558" s="6"/>
      <c r="N558" s="6"/>
      <c r="O558" s="10">
        <v>1</v>
      </c>
      <c r="P558" s="8"/>
      <c r="Q558" s="53"/>
    </row>
    <row r="559" spans="1:17" x14ac:dyDescent="0.2">
      <c r="A559" s="18">
        <f t="shared" si="8"/>
        <v>553</v>
      </c>
      <c r="B559" s="11"/>
      <c r="C559" s="6"/>
      <c r="D559" s="9"/>
      <c r="E559" s="9"/>
      <c r="F559" s="46"/>
      <c r="G559" s="12"/>
      <c r="H559" s="9"/>
      <c r="I559" s="16" t="s">
        <v>5</v>
      </c>
      <c r="J559" s="46"/>
      <c r="K559" s="6"/>
      <c r="L559" s="6"/>
      <c r="M559" s="6"/>
      <c r="N559" s="6"/>
      <c r="O559" s="10">
        <v>1</v>
      </c>
      <c r="P559" s="8"/>
      <c r="Q559" s="53"/>
    </row>
    <row r="560" spans="1:17" x14ac:dyDescent="0.2">
      <c r="A560" s="18">
        <f t="shared" si="8"/>
        <v>554</v>
      </c>
      <c r="B560" s="11"/>
      <c r="C560" s="6"/>
      <c r="D560" s="9"/>
      <c r="E560" s="9"/>
      <c r="F560" s="46"/>
      <c r="G560" s="12"/>
      <c r="H560" s="9"/>
      <c r="I560" s="16" t="s">
        <v>5</v>
      </c>
      <c r="J560" s="46"/>
      <c r="K560" s="6"/>
      <c r="L560" s="6"/>
      <c r="M560" s="6"/>
      <c r="N560" s="6"/>
      <c r="O560" s="10">
        <v>1</v>
      </c>
      <c r="P560" s="8"/>
      <c r="Q560" s="53"/>
    </row>
    <row r="561" spans="1:17" x14ac:dyDescent="0.2">
      <c r="A561" s="18">
        <f t="shared" si="8"/>
        <v>555</v>
      </c>
      <c r="B561" s="11"/>
      <c r="C561" s="6"/>
      <c r="D561" s="9"/>
      <c r="E561" s="9"/>
      <c r="F561" s="46"/>
      <c r="G561" s="12"/>
      <c r="H561" s="9"/>
      <c r="I561" s="16" t="s">
        <v>5</v>
      </c>
      <c r="J561" s="46"/>
      <c r="K561" s="6"/>
      <c r="L561" s="6"/>
      <c r="M561" s="6"/>
      <c r="N561" s="6"/>
      <c r="O561" s="10">
        <v>1</v>
      </c>
      <c r="P561" s="8"/>
      <c r="Q561" s="53"/>
    </row>
    <row r="562" spans="1:17" x14ac:dyDescent="0.2">
      <c r="A562" s="18">
        <f t="shared" si="8"/>
        <v>556</v>
      </c>
      <c r="B562" s="11"/>
      <c r="C562" s="6"/>
      <c r="D562" s="9"/>
      <c r="E562" s="9"/>
      <c r="F562" s="46"/>
      <c r="G562" s="12"/>
      <c r="H562" s="9"/>
      <c r="I562" s="16" t="s">
        <v>5</v>
      </c>
      <c r="J562" s="46"/>
      <c r="K562" s="6"/>
      <c r="L562" s="6"/>
      <c r="M562" s="6"/>
      <c r="N562" s="6"/>
      <c r="O562" s="10">
        <v>1</v>
      </c>
      <c r="P562" s="8"/>
      <c r="Q562" s="53"/>
    </row>
    <row r="563" spans="1:17" x14ac:dyDescent="0.2">
      <c r="A563" s="18">
        <f t="shared" si="8"/>
        <v>557</v>
      </c>
      <c r="B563" s="11"/>
      <c r="C563" s="6"/>
      <c r="D563" s="9"/>
      <c r="E563" s="9"/>
      <c r="F563" s="46"/>
      <c r="G563" s="12"/>
      <c r="H563" s="9"/>
      <c r="I563" s="16" t="s">
        <v>5</v>
      </c>
      <c r="J563" s="46"/>
      <c r="K563" s="6"/>
      <c r="L563" s="6"/>
      <c r="M563" s="6"/>
      <c r="N563" s="6"/>
      <c r="O563" s="10">
        <v>1</v>
      </c>
      <c r="P563" s="8"/>
      <c r="Q563" s="53"/>
    </row>
    <row r="564" spans="1:17" x14ac:dyDescent="0.2">
      <c r="A564" s="18">
        <f t="shared" si="8"/>
        <v>558</v>
      </c>
      <c r="B564" s="11"/>
      <c r="C564" s="6"/>
      <c r="D564" s="9"/>
      <c r="E564" s="9"/>
      <c r="F564" s="46"/>
      <c r="G564" s="12"/>
      <c r="H564" s="9"/>
      <c r="I564" s="16" t="s">
        <v>5</v>
      </c>
      <c r="J564" s="46"/>
      <c r="K564" s="6"/>
      <c r="L564" s="6"/>
      <c r="M564" s="6"/>
      <c r="N564" s="6"/>
      <c r="O564" s="10">
        <v>1</v>
      </c>
      <c r="P564" s="8"/>
      <c r="Q564" s="53"/>
    </row>
    <row r="565" spans="1:17" x14ac:dyDescent="0.2">
      <c r="A565" s="18">
        <f t="shared" si="8"/>
        <v>559</v>
      </c>
      <c r="B565" s="11"/>
      <c r="C565" s="6"/>
      <c r="D565" s="9"/>
      <c r="E565" s="9"/>
      <c r="F565" s="46"/>
      <c r="G565" s="12"/>
      <c r="H565" s="9"/>
      <c r="I565" s="16" t="s">
        <v>5</v>
      </c>
      <c r="J565" s="46"/>
      <c r="K565" s="6"/>
      <c r="L565" s="6"/>
      <c r="M565" s="6"/>
      <c r="N565" s="6"/>
      <c r="O565" s="10">
        <v>1</v>
      </c>
      <c r="P565" s="8"/>
      <c r="Q565" s="53"/>
    </row>
    <row r="566" spans="1:17" x14ac:dyDescent="0.2">
      <c r="A566" s="18">
        <f t="shared" si="8"/>
        <v>560</v>
      </c>
      <c r="B566" s="11"/>
      <c r="C566" s="6"/>
      <c r="D566" s="9"/>
      <c r="E566" s="9"/>
      <c r="F566" s="46"/>
      <c r="G566" s="12"/>
      <c r="H566" s="9"/>
      <c r="I566" s="16" t="s">
        <v>5</v>
      </c>
      <c r="J566" s="46"/>
      <c r="K566" s="6"/>
      <c r="L566" s="6"/>
      <c r="M566" s="6"/>
      <c r="N566" s="6"/>
      <c r="O566" s="10">
        <v>1</v>
      </c>
      <c r="P566" s="8"/>
      <c r="Q566" s="53"/>
    </row>
    <row r="567" spans="1:17" x14ac:dyDescent="0.2">
      <c r="A567" s="18">
        <f t="shared" si="8"/>
        <v>561</v>
      </c>
      <c r="B567" s="11"/>
      <c r="C567" s="6"/>
      <c r="D567" s="9"/>
      <c r="E567" s="9"/>
      <c r="F567" s="46"/>
      <c r="G567" s="12"/>
      <c r="H567" s="9"/>
      <c r="I567" s="16" t="s">
        <v>5</v>
      </c>
      <c r="J567" s="46"/>
      <c r="K567" s="6"/>
      <c r="L567" s="6"/>
      <c r="M567" s="6"/>
      <c r="N567" s="6"/>
      <c r="O567" s="10">
        <v>1</v>
      </c>
      <c r="P567" s="8"/>
      <c r="Q567" s="53"/>
    </row>
    <row r="568" spans="1:17" x14ac:dyDescent="0.2">
      <c r="A568" s="18">
        <f t="shared" si="8"/>
        <v>562</v>
      </c>
      <c r="B568" s="11"/>
      <c r="C568" s="6"/>
      <c r="D568" s="9"/>
      <c r="E568" s="9"/>
      <c r="F568" s="46"/>
      <c r="G568" s="12"/>
      <c r="H568" s="9"/>
      <c r="I568" s="16" t="s">
        <v>5</v>
      </c>
      <c r="J568" s="46"/>
      <c r="K568" s="6"/>
      <c r="L568" s="6"/>
      <c r="M568" s="6"/>
      <c r="N568" s="6"/>
      <c r="O568" s="10">
        <v>1</v>
      </c>
      <c r="P568" s="8"/>
      <c r="Q568" s="53"/>
    </row>
    <row r="569" spans="1:17" x14ac:dyDescent="0.2">
      <c r="A569" s="18">
        <f t="shared" si="8"/>
        <v>563</v>
      </c>
      <c r="B569" s="11"/>
      <c r="C569" s="6"/>
      <c r="D569" s="9"/>
      <c r="E569" s="9"/>
      <c r="F569" s="46"/>
      <c r="G569" s="12"/>
      <c r="H569" s="9"/>
      <c r="I569" s="16" t="s">
        <v>5</v>
      </c>
      <c r="J569" s="46"/>
      <c r="K569" s="6"/>
      <c r="L569" s="6"/>
      <c r="M569" s="6"/>
      <c r="N569" s="6"/>
      <c r="O569" s="10">
        <v>1</v>
      </c>
      <c r="P569" s="8"/>
      <c r="Q569" s="53"/>
    </row>
    <row r="570" spans="1:17" x14ac:dyDescent="0.2">
      <c r="A570" s="18">
        <f t="shared" si="8"/>
        <v>564</v>
      </c>
      <c r="B570" s="11"/>
      <c r="C570" s="6"/>
      <c r="D570" s="9"/>
      <c r="E570" s="9"/>
      <c r="F570" s="46"/>
      <c r="G570" s="12"/>
      <c r="H570" s="9"/>
      <c r="I570" s="16" t="s">
        <v>5</v>
      </c>
      <c r="J570" s="46"/>
      <c r="K570" s="6"/>
      <c r="L570" s="6"/>
      <c r="M570" s="6"/>
      <c r="N570" s="6"/>
      <c r="O570" s="10">
        <v>1</v>
      </c>
      <c r="P570" s="8"/>
      <c r="Q570" s="53"/>
    </row>
    <row r="571" spans="1:17" x14ac:dyDescent="0.2">
      <c r="A571" s="18">
        <f t="shared" si="8"/>
        <v>565</v>
      </c>
      <c r="B571" s="11"/>
      <c r="C571" s="6"/>
      <c r="D571" s="9"/>
      <c r="E571" s="9"/>
      <c r="F571" s="46"/>
      <c r="G571" s="12"/>
      <c r="H571" s="9"/>
      <c r="I571" s="16" t="s">
        <v>5</v>
      </c>
      <c r="J571" s="46"/>
      <c r="K571" s="6"/>
      <c r="L571" s="6"/>
      <c r="M571" s="6"/>
      <c r="N571" s="6"/>
      <c r="O571" s="10">
        <v>1</v>
      </c>
      <c r="P571" s="8"/>
      <c r="Q571" s="53"/>
    </row>
    <row r="572" spans="1:17" x14ac:dyDescent="0.2">
      <c r="A572" s="18">
        <f t="shared" si="8"/>
        <v>566</v>
      </c>
      <c r="B572" s="11"/>
      <c r="C572" s="6"/>
      <c r="D572" s="9"/>
      <c r="E572" s="9"/>
      <c r="F572" s="46"/>
      <c r="G572" s="12"/>
      <c r="H572" s="9"/>
      <c r="I572" s="16" t="s">
        <v>5</v>
      </c>
      <c r="J572" s="46"/>
      <c r="K572" s="6"/>
      <c r="L572" s="6"/>
      <c r="M572" s="6"/>
      <c r="N572" s="6"/>
      <c r="O572" s="10">
        <v>1</v>
      </c>
      <c r="P572" s="8"/>
      <c r="Q572" s="53"/>
    </row>
    <row r="573" spans="1:17" x14ac:dyDescent="0.2">
      <c r="A573" s="18">
        <f t="shared" si="8"/>
        <v>567</v>
      </c>
      <c r="B573" s="11"/>
      <c r="C573" s="6"/>
      <c r="D573" s="9"/>
      <c r="E573" s="9"/>
      <c r="F573" s="46"/>
      <c r="G573" s="12"/>
      <c r="H573" s="9"/>
      <c r="I573" s="16" t="s">
        <v>5</v>
      </c>
      <c r="J573" s="46"/>
      <c r="K573" s="6"/>
      <c r="L573" s="6"/>
      <c r="M573" s="6"/>
      <c r="N573" s="6"/>
      <c r="O573" s="10">
        <v>1</v>
      </c>
      <c r="P573" s="8"/>
      <c r="Q573" s="53"/>
    </row>
    <row r="574" spans="1:17" x14ac:dyDescent="0.2">
      <c r="A574" s="18">
        <f t="shared" si="8"/>
        <v>568</v>
      </c>
      <c r="B574" s="11"/>
      <c r="C574" s="6"/>
      <c r="D574" s="9"/>
      <c r="E574" s="9"/>
      <c r="F574" s="46"/>
      <c r="G574" s="12"/>
      <c r="H574" s="9"/>
      <c r="I574" s="16" t="s">
        <v>5</v>
      </c>
      <c r="J574" s="46"/>
      <c r="K574" s="6"/>
      <c r="L574" s="6"/>
      <c r="M574" s="6"/>
      <c r="N574" s="6"/>
      <c r="O574" s="10">
        <v>1</v>
      </c>
      <c r="P574" s="8"/>
      <c r="Q574" s="53"/>
    </row>
    <row r="575" spans="1:17" x14ac:dyDescent="0.2">
      <c r="A575" s="18">
        <f t="shared" si="8"/>
        <v>569</v>
      </c>
      <c r="B575" s="11"/>
      <c r="C575" s="6"/>
      <c r="D575" s="9"/>
      <c r="E575" s="9"/>
      <c r="F575" s="46"/>
      <c r="G575" s="12"/>
      <c r="H575" s="9"/>
      <c r="I575" s="16" t="s">
        <v>5</v>
      </c>
      <c r="J575" s="46"/>
      <c r="K575" s="6"/>
      <c r="L575" s="6"/>
      <c r="M575" s="6"/>
      <c r="N575" s="6"/>
      <c r="O575" s="10">
        <v>1</v>
      </c>
      <c r="P575" s="8"/>
      <c r="Q575" s="53"/>
    </row>
    <row r="576" spans="1:17" x14ac:dyDescent="0.2">
      <c r="A576" s="18">
        <f t="shared" si="8"/>
        <v>570</v>
      </c>
      <c r="B576" s="11"/>
      <c r="C576" s="6"/>
      <c r="D576" s="9"/>
      <c r="E576" s="9"/>
      <c r="F576" s="46"/>
      <c r="G576" s="12"/>
      <c r="H576" s="9"/>
      <c r="I576" s="16" t="s">
        <v>5</v>
      </c>
      <c r="J576" s="46"/>
      <c r="K576" s="6"/>
      <c r="L576" s="6"/>
      <c r="M576" s="6"/>
      <c r="N576" s="6"/>
      <c r="O576" s="10">
        <v>1</v>
      </c>
      <c r="P576" s="8"/>
      <c r="Q576" s="53"/>
    </row>
    <row r="577" spans="1:17" x14ac:dyDescent="0.2">
      <c r="A577" s="18">
        <f t="shared" si="8"/>
        <v>571</v>
      </c>
      <c r="B577" s="11"/>
      <c r="C577" s="6"/>
      <c r="D577" s="9"/>
      <c r="E577" s="9"/>
      <c r="F577" s="46"/>
      <c r="G577" s="12"/>
      <c r="H577" s="9"/>
      <c r="I577" s="16" t="s">
        <v>5</v>
      </c>
      <c r="J577" s="46"/>
      <c r="K577" s="6"/>
      <c r="L577" s="6"/>
      <c r="M577" s="6"/>
      <c r="N577" s="6"/>
      <c r="O577" s="10">
        <v>1</v>
      </c>
      <c r="P577" s="8"/>
      <c r="Q577" s="53"/>
    </row>
    <row r="578" spans="1:17" x14ac:dyDescent="0.2">
      <c r="A578" s="18">
        <f t="shared" si="8"/>
        <v>572</v>
      </c>
      <c r="B578" s="11"/>
      <c r="C578" s="6"/>
      <c r="D578" s="9"/>
      <c r="E578" s="9"/>
      <c r="F578" s="46"/>
      <c r="G578" s="12"/>
      <c r="H578" s="9"/>
      <c r="I578" s="16" t="s">
        <v>5</v>
      </c>
      <c r="J578" s="46"/>
      <c r="K578" s="6"/>
      <c r="L578" s="6"/>
      <c r="M578" s="6"/>
      <c r="N578" s="6"/>
      <c r="O578" s="10">
        <v>1</v>
      </c>
      <c r="P578" s="8"/>
      <c r="Q578" s="53"/>
    </row>
    <row r="579" spans="1:17" x14ac:dyDescent="0.2">
      <c r="A579" s="18">
        <f t="shared" si="8"/>
        <v>573</v>
      </c>
      <c r="B579" s="11"/>
      <c r="C579" s="6"/>
      <c r="D579" s="9"/>
      <c r="E579" s="9"/>
      <c r="F579" s="46"/>
      <c r="G579" s="12"/>
      <c r="H579" s="9"/>
      <c r="I579" s="16" t="s">
        <v>5</v>
      </c>
      <c r="J579" s="46"/>
      <c r="K579" s="6"/>
      <c r="L579" s="6"/>
      <c r="M579" s="6"/>
      <c r="N579" s="6"/>
      <c r="O579" s="10">
        <v>1</v>
      </c>
      <c r="P579" s="8"/>
      <c r="Q579" s="53"/>
    </row>
    <row r="580" spans="1:17" x14ac:dyDescent="0.2">
      <c r="A580" s="18">
        <f t="shared" si="8"/>
        <v>574</v>
      </c>
      <c r="B580" s="11"/>
      <c r="C580" s="6"/>
      <c r="D580" s="9"/>
      <c r="E580" s="9"/>
      <c r="F580" s="46"/>
      <c r="G580" s="12"/>
      <c r="H580" s="9"/>
      <c r="I580" s="16" t="s">
        <v>5</v>
      </c>
      <c r="J580" s="46"/>
      <c r="K580" s="6"/>
      <c r="L580" s="6"/>
      <c r="M580" s="6"/>
      <c r="N580" s="6"/>
      <c r="O580" s="10">
        <v>1</v>
      </c>
      <c r="P580" s="8"/>
      <c r="Q580" s="53"/>
    </row>
    <row r="581" spans="1:17" x14ac:dyDescent="0.2">
      <c r="A581" s="18">
        <f t="shared" si="8"/>
        <v>575</v>
      </c>
      <c r="B581" s="11"/>
      <c r="C581" s="6"/>
      <c r="D581" s="9"/>
      <c r="E581" s="9"/>
      <c r="F581" s="46"/>
      <c r="G581" s="12"/>
      <c r="H581" s="9"/>
      <c r="I581" s="16" t="s">
        <v>5</v>
      </c>
      <c r="J581" s="46"/>
      <c r="K581" s="6"/>
      <c r="L581" s="6"/>
      <c r="M581" s="6"/>
      <c r="N581" s="6"/>
      <c r="O581" s="10">
        <v>1</v>
      </c>
      <c r="P581" s="8"/>
      <c r="Q581" s="53"/>
    </row>
    <row r="582" spans="1:17" x14ac:dyDescent="0.2">
      <c r="A582" s="18">
        <f t="shared" si="8"/>
        <v>576</v>
      </c>
      <c r="B582" s="11"/>
      <c r="C582" s="6"/>
      <c r="D582" s="9"/>
      <c r="E582" s="9"/>
      <c r="F582" s="46"/>
      <c r="G582" s="12"/>
      <c r="H582" s="9"/>
      <c r="I582" s="16" t="s">
        <v>5</v>
      </c>
      <c r="J582" s="46"/>
      <c r="K582" s="6"/>
      <c r="L582" s="6"/>
      <c r="M582" s="6"/>
      <c r="N582" s="6"/>
      <c r="O582" s="10">
        <v>1</v>
      </c>
      <c r="P582" s="8"/>
      <c r="Q582" s="53"/>
    </row>
    <row r="583" spans="1:17" x14ac:dyDescent="0.2">
      <c r="A583" s="18">
        <f t="shared" si="8"/>
        <v>577</v>
      </c>
      <c r="B583" s="11"/>
      <c r="C583" s="6"/>
      <c r="D583" s="9"/>
      <c r="E583" s="9"/>
      <c r="F583" s="46"/>
      <c r="G583" s="12"/>
      <c r="H583" s="9"/>
      <c r="I583" s="16" t="s">
        <v>5</v>
      </c>
      <c r="J583" s="46"/>
      <c r="K583" s="6"/>
      <c r="L583" s="6"/>
      <c r="M583" s="6"/>
      <c r="N583" s="6"/>
      <c r="O583" s="10">
        <v>1</v>
      </c>
      <c r="P583" s="8"/>
      <c r="Q583" s="53"/>
    </row>
    <row r="584" spans="1:17" x14ac:dyDescent="0.2">
      <c r="A584" s="18">
        <f t="shared" si="8"/>
        <v>578</v>
      </c>
      <c r="B584" s="11"/>
      <c r="C584" s="6"/>
      <c r="D584" s="9"/>
      <c r="E584" s="9"/>
      <c r="F584" s="46"/>
      <c r="G584" s="12"/>
      <c r="H584" s="9"/>
      <c r="I584" s="16" t="s">
        <v>5</v>
      </c>
      <c r="J584" s="46"/>
      <c r="K584" s="6"/>
      <c r="L584" s="6"/>
      <c r="M584" s="6"/>
      <c r="N584" s="6"/>
      <c r="O584" s="10">
        <v>1</v>
      </c>
      <c r="P584" s="8"/>
      <c r="Q584" s="53"/>
    </row>
    <row r="585" spans="1:17" x14ac:dyDescent="0.2">
      <c r="A585" s="18">
        <f t="shared" ref="A585:A648" si="9">A584+1</f>
        <v>579</v>
      </c>
      <c r="B585" s="11"/>
      <c r="C585" s="6"/>
      <c r="D585" s="9"/>
      <c r="E585" s="9"/>
      <c r="F585" s="46"/>
      <c r="G585" s="12"/>
      <c r="H585" s="9"/>
      <c r="I585" s="16" t="s">
        <v>5</v>
      </c>
      <c r="J585" s="46"/>
      <c r="K585" s="6"/>
      <c r="L585" s="6"/>
      <c r="M585" s="6"/>
      <c r="N585" s="6"/>
      <c r="O585" s="10">
        <v>1</v>
      </c>
      <c r="P585" s="8"/>
      <c r="Q585" s="53"/>
    </row>
    <row r="586" spans="1:17" x14ac:dyDescent="0.2">
      <c r="A586" s="18">
        <f t="shared" si="9"/>
        <v>580</v>
      </c>
      <c r="B586" s="11"/>
      <c r="C586" s="6"/>
      <c r="D586" s="9"/>
      <c r="E586" s="9"/>
      <c r="F586" s="46"/>
      <c r="G586" s="12"/>
      <c r="H586" s="9"/>
      <c r="I586" s="16" t="s">
        <v>5</v>
      </c>
      <c r="J586" s="46"/>
      <c r="K586" s="6"/>
      <c r="L586" s="6"/>
      <c r="M586" s="6"/>
      <c r="N586" s="6"/>
      <c r="O586" s="10">
        <v>1</v>
      </c>
      <c r="P586" s="8"/>
      <c r="Q586" s="53"/>
    </row>
    <row r="587" spans="1:17" x14ac:dyDescent="0.2">
      <c r="A587" s="18">
        <f t="shared" si="9"/>
        <v>581</v>
      </c>
      <c r="B587" s="11"/>
      <c r="C587" s="6"/>
      <c r="D587" s="9"/>
      <c r="E587" s="9"/>
      <c r="F587" s="46"/>
      <c r="G587" s="12"/>
      <c r="H587" s="9"/>
      <c r="I587" s="16" t="s">
        <v>5</v>
      </c>
      <c r="J587" s="46"/>
      <c r="K587" s="6"/>
      <c r="L587" s="6"/>
      <c r="M587" s="6"/>
      <c r="N587" s="6"/>
      <c r="O587" s="10">
        <v>1</v>
      </c>
      <c r="P587" s="8"/>
      <c r="Q587" s="53"/>
    </row>
    <row r="588" spans="1:17" x14ac:dyDescent="0.2">
      <c r="A588" s="18">
        <f t="shared" si="9"/>
        <v>582</v>
      </c>
      <c r="B588" s="11"/>
      <c r="C588" s="6"/>
      <c r="D588" s="9"/>
      <c r="E588" s="9"/>
      <c r="F588" s="46"/>
      <c r="G588" s="12"/>
      <c r="H588" s="9"/>
      <c r="I588" s="16" t="s">
        <v>5</v>
      </c>
      <c r="J588" s="46"/>
      <c r="K588" s="6"/>
      <c r="L588" s="6"/>
      <c r="M588" s="6"/>
      <c r="N588" s="6"/>
      <c r="O588" s="10">
        <v>1</v>
      </c>
      <c r="P588" s="8"/>
      <c r="Q588" s="53"/>
    </row>
    <row r="589" spans="1:17" x14ac:dyDescent="0.2">
      <c r="A589" s="18">
        <f t="shared" si="9"/>
        <v>583</v>
      </c>
      <c r="B589" s="11"/>
      <c r="C589" s="6"/>
      <c r="D589" s="9"/>
      <c r="E589" s="9"/>
      <c r="F589" s="46"/>
      <c r="G589" s="12"/>
      <c r="H589" s="9"/>
      <c r="I589" s="16" t="s">
        <v>5</v>
      </c>
      <c r="J589" s="46"/>
      <c r="K589" s="6"/>
      <c r="L589" s="6"/>
      <c r="M589" s="6"/>
      <c r="N589" s="6"/>
      <c r="O589" s="10">
        <v>1</v>
      </c>
      <c r="P589" s="8"/>
      <c r="Q589" s="53"/>
    </row>
    <row r="590" spans="1:17" x14ac:dyDescent="0.2">
      <c r="A590" s="18">
        <f t="shared" si="9"/>
        <v>584</v>
      </c>
      <c r="B590" s="11"/>
      <c r="C590" s="6"/>
      <c r="D590" s="9"/>
      <c r="E590" s="9"/>
      <c r="F590" s="46"/>
      <c r="G590" s="12"/>
      <c r="H590" s="9"/>
      <c r="I590" s="16" t="s">
        <v>5</v>
      </c>
      <c r="J590" s="46"/>
      <c r="K590" s="6"/>
      <c r="L590" s="6"/>
      <c r="M590" s="6"/>
      <c r="N590" s="6"/>
      <c r="O590" s="10">
        <v>1</v>
      </c>
      <c r="P590" s="8"/>
      <c r="Q590" s="53"/>
    </row>
    <row r="591" spans="1:17" x14ac:dyDescent="0.2">
      <c r="A591" s="18">
        <f t="shared" si="9"/>
        <v>585</v>
      </c>
      <c r="B591" s="11"/>
      <c r="C591" s="6"/>
      <c r="D591" s="9"/>
      <c r="E591" s="9"/>
      <c r="F591" s="46"/>
      <c r="G591" s="12"/>
      <c r="H591" s="9"/>
      <c r="I591" s="16" t="s">
        <v>5</v>
      </c>
      <c r="J591" s="46"/>
      <c r="K591" s="6"/>
      <c r="L591" s="6"/>
      <c r="M591" s="6"/>
      <c r="N591" s="6"/>
      <c r="O591" s="10">
        <v>1</v>
      </c>
      <c r="P591" s="8"/>
      <c r="Q591" s="53"/>
    </row>
    <row r="592" spans="1:17" x14ac:dyDescent="0.2">
      <c r="A592" s="18">
        <f t="shared" si="9"/>
        <v>586</v>
      </c>
      <c r="B592" s="11"/>
      <c r="C592" s="6"/>
      <c r="D592" s="9"/>
      <c r="E592" s="9"/>
      <c r="F592" s="46"/>
      <c r="G592" s="12"/>
      <c r="H592" s="9"/>
      <c r="I592" s="16" t="s">
        <v>5</v>
      </c>
      <c r="J592" s="46"/>
      <c r="K592" s="6"/>
      <c r="L592" s="6"/>
      <c r="M592" s="6"/>
      <c r="N592" s="6"/>
      <c r="O592" s="10">
        <v>1</v>
      </c>
      <c r="P592" s="8"/>
      <c r="Q592" s="53"/>
    </row>
    <row r="593" spans="1:17" x14ac:dyDescent="0.2">
      <c r="A593" s="18">
        <f t="shared" si="9"/>
        <v>587</v>
      </c>
      <c r="B593" s="11"/>
      <c r="C593" s="6"/>
      <c r="D593" s="9"/>
      <c r="E593" s="9"/>
      <c r="F593" s="46"/>
      <c r="G593" s="12"/>
      <c r="H593" s="9"/>
      <c r="I593" s="16" t="s">
        <v>5</v>
      </c>
      <c r="J593" s="46"/>
      <c r="K593" s="6"/>
      <c r="L593" s="6"/>
      <c r="M593" s="6"/>
      <c r="N593" s="6"/>
      <c r="O593" s="10">
        <v>1</v>
      </c>
      <c r="P593" s="8"/>
      <c r="Q593" s="53"/>
    </row>
    <row r="594" spans="1:17" x14ac:dyDescent="0.2">
      <c r="A594" s="18">
        <f t="shared" si="9"/>
        <v>588</v>
      </c>
      <c r="B594" s="11"/>
      <c r="C594" s="6"/>
      <c r="D594" s="9"/>
      <c r="E594" s="9"/>
      <c r="F594" s="46"/>
      <c r="G594" s="12"/>
      <c r="H594" s="9"/>
      <c r="I594" s="16" t="s">
        <v>5</v>
      </c>
      <c r="J594" s="46"/>
      <c r="K594" s="6"/>
      <c r="L594" s="6"/>
      <c r="M594" s="6"/>
      <c r="N594" s="6"/>
      <c r="O594" s="10">
        <v>1</v>
      </c>
      <c r="P594" s="8"/>
      <c r="Q594" s="53"/>
    </row>
    <row r="595" spans="1:17" x14ac:dyDescent="0.2">
      <c r="A595" s="18">
        <f t="shared" si="9"/>
        <v>589</v>
      </c>
      <c r="B595" s="11"/>
      <c r="C595" s="6"/>
      <c r="D595" s="9"/>
      <c r="E595" s="9"/>
      <c r="F595" s="46"/>
      <c r="G595" s="12"/>
      <c r="H595" s="9"/>
      <c r="I595" s="16" t="s">
        <v>5</v>
      </c>
      <c r="J595" s="46"/>
      <c r="K595" s="6"/>
      <c r="L595" s="6"/>
      <c r="M595" s="6"/>
      <c r="N595" s="6"/>
      <c r="O595" s="10">
        <v>1</v>
      </c>
      <c r="P595" s="8"/>
      <c r="Q595" s="53"/>
    </row>
    <row r="596" spans="1:17" x14ac:dyDescent="0.2">
      <c r="A596" s="18">
        <f t="shared" si="9"/>
        <v>590</v>
      </c>
      <c r="B596" s="11"/>
      <c r="C596" s="6"/>
      <c r="D596" s="9"/>
      <c r="E596" s="9"/>
      <c r="F596" s="46"/>
      <c r="G596" s="12"/>
      <c r="H596" s="9"/>
      <c r="I596" s="16" t="s">
        <v>5</v>
      </c>
      <c r="J596" s="46"/>
      <c r="K596" s="6"/>
      <c r="L596" s="6"/>
      <c r="M596" s="6"/>
      <c r="N596" s="6"/>
      <c r="O596" s="10">
        <v>1</v>
      </c>
      <c r="P596" s="8"/>
      <c r="Q596" s="53"/>
    </row>
    <row r="597" spans="1:17" x14ac:dyDescent="0.2">
      <c r="A597" s="18">
        <f t="shared" si="9"/>
        <v>591</v>
      </c>
      <c r="B597" s="11"/>
      <c r="C597" s="6"/>
      <c r="D597" s="9"/>
      <c r="E597" s="9"/>
      <c r="F597" s="46"/>
      <c r="G597" s="12"/>
      <c r="H597" s="9"/>
      <c r="I597" s="16" t="s">
        <v>5</v>
      </c>
      <c r="J597" s="46"/>
      <c r="K597" s="6"/>
      <c r="L597" s="6"/>
      <c r="M597" s="6"/>
      <c r="N597" s="6"/>
      <c r="O597" s="10">
        <v>1</v>
      </c>
      <c r="P597" s="8"/>
      <c r="Q597" s="53"/>
    </row>
    <row r="598" spans="1:17" x14ac:dyDescent="0.2">
      <c r="A598" s="18">
        <f t="shared" si="9"/>
        <v>592</v>
      </c>
      <c r="B598" s="11"/>
      <c r="C598" s="6"/>
      <c r="D598" s="9"/>
      <c r="E598" s="9"/>
      <c r="F598" s="46"/>
      <c r="G598" s="12"/>
      <c r="H598" s="9"/>
      <c r="I598" s="16" t="s">
        <v>5</v>
      </c>
      <c r="J598" s="46"/>
      <c r="K598" s="6"/>
      <c r="L598" s="6"/>
      <c r="M598" s="6"/>
      <c r="N598" s="6"/>
      <c r="O598" s="10">
        <v>1</v>
      </c>
      <c r="P598" s="8"/>
      <c r="Q598" s="53"/>
    </row>
    <row r="599" spans="1:17" x14ac:dyDescent="0.2">
      <c r="A599" s="18">
        <f t="shared" si="9"/>
        <v>593</v>
      </c>
      <c r="B599" s="11"/>
      <c r="C599" s="6"/>
      <c r="D599" s="9"/>
      <c r="E599" s="9"/>
      <c r="F599" s="46"/>
      <c r="G599" s="12"/>
      <c r="H599" s="9"/>
      <c r="I599" s="16" t="s">
        <v>5</v>
      </c>
      <c r="J599" s="46"/>
      <c r="K599" s="6"/>
      <c r="L599" s="6"/>
      <c r="M599" s="6"/>
      <c r="N599" s="6"/>
      <c r="O599" s="10">
        <v>1</v>
      </c>
      <c r="P599" s="8"/>
      <c r="Q599" s="53"/>
    </row>
    <row r="600" spans="1:17" x14ac:dyDescent="0.2">
      <c r="A600" s="18">
        <f t="shared" si="9"/>
        <v>594</v>
      </c>
      <c r="B600" s="11"/>
      <c r="C600" s="6"/>
      <c r="D600" s="9"/>
      <c r="E600" s="9"/>
      <c r="F600" s="46"/>
      <c r="G600" s="12"/>
      <c r="H600" s="9"/>
      <c r="I600" s="16" t="s">
        <v>5</v>
      </c>
      <c r="J600" s="46"/>
      <c r="K600" s="6"/>
      <c r="L600" s="6"/>
      <c r="M600" s="6"/>
      <c r="N600" s="6"/>
      <c r="O600" s="10">
        <v>1</v>
      </c>
      <c r="P600" s="8"/>
      <c r="Q600" s="53"/>
    </row>
    <row r="601" spans="1:17" x14ac:dyDescent="0.2">
      <c r="A601" s="18">
        <f t="shared" si="9"/>
        <v>595</v>
      </c>
      <c r="B601" s="11"/>
      <c r="C601" s="6"/>
      <c r="D601" s="9"/>
      <c r="E601" s="9"/>
      <c r="F601" s="46"/>
      <c r="G601" s="12"/>
      <c r="H601" s="9"/>
      <c r="I601" s="16" t="s">
        <v>5</v>
      </c>
      <c r="J601" s="46"/>
      <c r="K601" s="6"/>
      <c r="L601" s="6"/>
      <c r="M601" s="6"/>
      <c r="N601" s="6"/>
      <c r="O601" s="10">
        <v>1</v>
      </c>
      <c r="P601" s="8"/>
      <c r="Q601" s="53"/>
    </row>
    <row r="602" spans="1:17" x14ac:dyDescent="0.2">
      <c r="A602" s="18">
        <f t="shared" si="9"/>
        <v>596</v>
      </c>
      <c r="B602" s="11"/>
      <c r="C602" s="6"/>
      <c r="D602" s="9"/>
      <c r="E602" s="9"/>
      <c r="F602" s="46"/>
      <c r="G602" s="12"/>
      <c r="H602" s="9"/>
      <c r="I602" s="16" t="s">
        <v>5</v>
      </c>
      <c r="J602" s="46"/>
      <c r="K602" s="6"/>
      <c r="L602" s="6"/>
      <c r="M602" s="6"/>
      <c r="N602" s="6"/>
      <c r="O602" s="10">
        <v>1</v>
      </c>
      <c r="P602" s="8"/>
      <c r="Q602" s="53"/>
    </row>
    <row r="603" spans="1:17" x14ac:dyDescent="0.2">
      <c r="A603" s="18">
        <f t="shared" si="9"/>
        <v>597</v>
      </c>
      <c r="B603" s="11"/>
      <c r="C603" s="6"/>
      <c r="D603" s="9"/>
      <c r="E603" s="9"/>
      <c r="F603" s="46"/>
      <c r="G603" s="12"/>
      <c r="H603" s="9"/>
      <c r="I603" s="16" t="s">
        <v>5</v>
      </c>
      <c r="J603" s="46"/>
      <c r="K603" s="6"/>
      <c r="L603" s="6"/>
      <c r="M603" s="6"/>
      <c r="N603" s="6"/>
      <c r="O603" s="10">
        <v>1</v>
      </c>
      <c r="P603" s="8"/>
      <c r="Q603" s="53"/>
    </row>
    <row r="604" spans="1:17" x14ac:dyDescent="0.2">
      <c r="A604" s="18">
        <f t="shared" si="9"/>
        <v>598</v>
      </c>
      <c r="B604" s="11"/>
      <c r="C604" s="6"/>
      <c r="D604" s="9"/>
      <c r="E604" s="9"/>
      <c r="F604" s="46"/>
      <c r="G604" s="12"/>
      <c r="H604" s="9"/>
      <c r="I604" s="16" t="s">
        <v>5</v>
      </c>
      <c r="J604" s="46"/>
      <c r="K604" s="6"/>
      <c r="L604" s="6"/>
      <c r="M604" s="6"/>
      <c r="N604" s="6"/>
      <c r="O604" s="10">
        <v>1</v>
      </c>
      <c r="P604" s="8"/>
      <c r="Q604" s="53"/>
    </row>
    <row r="605" spans="1:17" x14ac:dyDescent="0.2">
      <c r="A605" s="18">
        <f t="shared" si="9"/>
        <v>599</v>
      </c>
      <c r="B605" s="11"/>
      <c r="C605" s="6"/>
      <c r="D605" s="9"/>
      <c r="E605" s="9"/>
      <c r="F605" s="46"/>
      <c r="G605" s="12"/>
      <c r="H605" s="9"/>
      <c r="I605" s="16" t="s">
        <v>5</v>
      </c>
      <c r="J605" s="46"/>
      <c r="K605" s="6"/>
      <c r="L605" s="6"/>
      <c r="M605" s="6"/>
      <c r="N605" s="6"/>
      <c r="O605" s="10">
        <v>1</v>
      </c>
      <c r="P605" s="8"/>
      <c r="Q605" s="53"/>
    </row>
    <row r="606" spans="1:17" x14ac:dyDescent="0.2">
      <c r="A606" s="18">
        <f t="shared" si="9"/>
        <v>600</v>
      </c>
      <c r="B606" s="11"/>
      <c r="C606" s="6"/>
      <c r="D606" s="9"/>
      <c r="E606" s="9"/>
      <c r="F606" s="46"/>
      <c r="G606" s="12"/>
      <c r="H606" s="9"/>
      <c r="I606" s="16" t="s">
        <v>5</v>
      </c>
      <c r="J606" s="46"/>
      <c r="K606" s="6"/>
      <c r="L606" s="6"/>
      <c r="M606" s="6"/>
      <c r="N606" s="6"/>
      <c r="O606" s="10">
        <v>1</v>
      </c>
      <c r="P606" s="8"/>
      <c r="Q606" s="53"/>
    </row>
    <row r="607" spans="1:17" x14ac:dyDescent="0.2">
      <c r="A607" s="18">
        <f t="shared" si="9"/>
        <v>601</v>
      </c>
      <c r="B607" s="11"/>
      <c r="C607" s="6"/>
      <c r="D607" s="9"/>
      <c r="E607" s="9"/>
      <c r="F607" s="46"/>
      <c r="G607" s="12"/>
      <c r="H607" s="9"/>
      <c r="I607" s="16" t="s">
        <v>5</v>
      </c>
      <c r="J607" s="46"/>
      <c r="K607" s="6"/>
      <c r="L607" s="6"/>
      <c r="M607" s="6"/>
      <c r="N607" s="6"/>
      <c r="O607" s="10">
        <v>1</v>
      </c>
      <c r="P607" s="8"/>
      <c r="Q607" s="53"/>
    </row>
    <row r="608" spans="1:17" x14ac:dyDescent="0.2">
      <c r="A608" s="18">
        <f t="shared" si="9"/>
        <v>602</v>
      </c>
      <c r="B608" s="11"/>
      <c r="C608" s="6"/>
      <c r="D608" s="9"/>
      <c r="E608" s="9"/>
      <c r="F608" s="46"/>
      <c r="G608" s="12"/>
      <c r="H608" s="9"/>
      <c r="I608" s="16" t="s">
        <v>5</v>
      </c>
      <c r="J608" s="46"/>
      <c r="K608" s="6"/>
      <c r="L608" s="6"/>
      <c r="M608" s="6"/>
      <c r="N608" s="6"/>
      <c r="O608" s="10">
        <v>1</v>
      </c>
      <c r="P608" s="8"/>
      <c r="Q608" s="53"/>
    </row>
    <row r="609" spans="1:17" x14ac:dyDescent="0.2">
      <c r="A609" s="18">
        <f t="shared" si="9"/>
        <v>603</v>
      </c>
      <c r="B609" s="11"/>
      <c r="C609" s="6"/>
      <c r="D609" s="9"/>
      <c r="E609" s="9"/>
      <c r="F609" s="46"/>
      <c r="G609" s="12"/>
      <c r="H609" s="9"/>
      <c r="I609" s="16" t="s">
        <v>5</v>
      </c>
      <c r="J609" s="46"/>
      <c r="K609" s="6"/>
      <c r="L609" s="6"/>
      <c r="M609" s="6"/>
      <c r="N609" s="6"/>
      <c r="O609" s="10">
        <v>1</v>
      </c>
      <c r="P609" s="8"/>
      <c r="Q609" s="53"/>
    </row>
    <row r="610" spans="1:17" x14ac:dyDescent="0.2">
      <c r="A610" s="18">
        <f t="shared" si="9"/>
        <v>604</v>
      </c>
      <c r="B610" s="11"/>
      <c r="C610" s="6"/>
      <c r="D610" s="9"/>
      <c r="E610" s="9"/>
      <c r="F610" s="46"/>
      <c r="G610" s="12"/>
      <c r="H610" s="9"/>
      <c r="I610" s="16" t="s">
        <v>5</v>
      </c>
      <c r="J610" s="46"/>
      <c r="K610" s="6"/>
      <c r="L610" s="6"/>
      <c r="M610" s="6"/>
      <c r="N610" s="6"/>
      <c r="O610" s="10">
        <v>1</v>
      </c>
      <c r="P610" s="8"/>
      <c r="Q610" s="53"/>
    </row>
    <row r="611" spans="1:17" x14ac:dyDescent="0.2">
      <c r="A611" s="18">
        <f t="shared" si="9"/>
        <v>605</v>
      </c>
      <c r="B611" s="11"/>
      <c r="C611" s="6"/>
      <c r="D611" s="9"/>
      <c r="E611" s="9"/>
      <c r="F611" s="46"/>
      <c r="G611" s="12"/>
      <c r="H611" s="9"/>
      <c r="I611" s="16" t="s">
        <v>5</v>
      </c>
      <c r="J611" s="46"/>
      <c r="K611" s="6"/>
      <c r="L611" s="6"/>
      <c r="M611" s="6"/>
      <c r="N611" s="6"/>
      <c r="O611" s="10">
        <v>1</v>
      </c>
      <c r="P611" s="8"/>
      <c r="Q611" s="53"/>
    </row>
    <row r="612" spans="1:17" x14ac:dyDescent="0.2">
      <c r="A612" s="18">
        <f t="shared" si="9"/>
        <v>606</v>
      </c>
      <c r="B612" s="11"/>
      <c r="C612" s="6"/>
      <c r="D612" s="9"/>
      <c r="E612" s="9"/>
      <c r="F612" s="46"/>
      <c r="G612" s="12"/>
      <c r="H612" s="9"/>
      <c r="I612" s="16" t="s">
        <v>5</v>
      </c>
      <c r="J612" s="46"/>
      <c r="K612" s="6"/>
      <c r="L612" s="6"/>
      <c r="M612" s="6"/>
      <c r="N612" s="6"/>
      <c r="O612" s="10">
        <v>1</v>
      </c>
      <c r="P612" s="8"/>
      <c r="Q612" s="53"/>
    </row>
    <row r="613" spans="1:17" x14ac:dyDescent="0.2">
      <c r="A613" s="18">
        <f t="shared" si="9"/>
        <v>607</v>
      </c>
      <c r="B613" s="11"/>
      <c r="C613" s="6"/>
      <c r="D613" s="9"/>
      <c r="E613" s="9"/>
      <c r="F613" s="46"/>
      <c r="G613" s="12"/>
      <c r="H613" s="9"/>
      <c r="I613" s="16" t="s">
        <v>5</v>
      </c>
      <c r="J613" s="46"/>
      <c r="K613" s="6"/>
      <c r="L613" s="6"/>
      <c r="M613" s="6"/>
      <c r="N613" s="6"/>
      <c r="O613" s="10">
        <v>1</v>
      </c>
      <c r="P613" s="8"/>
      <c r="Q613" s="53"/>
    </row>
    <row r="614" spans="1:17" x14ac:dyDescent="0.2">
      <c r="A614" s="18">
        <f t="shared" si="9"/>
        <v>608</v>
      </c>
      <c r="B614" s="11"/>
      <c r="C614" s="6"/>
      <c r="D614" s="9"/>
      <c r="E614" s="9"/>
      <c r="F614" s="46"/>
      <c r="G614" s="12"/>
      <c r="H614" s="9"/>
      <c r="I614" s="16" t="s">
        <v>5</v>
      </c>
      <c r="J614" s="46"/>
      <c r="K614" s="6"/>
      <c r="L614" s="6"/>
      <c r="M614" s="6"/>
      <c r="N614" s="6"/>
      <c r="O614" s="10">
        <v>1</v>
      </c>
      <c r="P614" s="8"/>
      <c r="Q614" s="53"/>
    </row>
    <row r="615" spans="1:17" x14ac:dyDescent="0.2">
      <c r="A615" s="18">
        <f t="shared" si="9"/>
        <v>609</v>
      </c>
      <c r="B615" s="11"/>
      <c r="C615" s="6"/>
      <c r="D615" s="9"/>
      <c r="E615" s="9"/>
      <c r="F615" s="46"/>
      <c r="G615" s="12"/>
      <c r="H615" s="9"/>
      <c r="I615" s="16" t="s">
        <v>5</v>
      </c>
      <c r="J615" s="46"/>
      <c r="K615" s="6"/>
      <c r="L615" s="6"/>
      <c r="M615" s="6"/>
      <c r="N615" s="6"/>
      <c r="O615" s="10">
        <v>1</v>
      </c>
      <c r="P615" s="8"/>
      <c r="Q615" s="53"/>
    </row>
    <row r="616" spans="1:17" x14ac:dyDescent="0.2">
      <c r="A616" s="18">
        <f t="shared" si="9"/>
        <v>610</v>
      </c>
      <c r="B616" s="11"/>
      <c r="C616" s="6"/>
      <c r="D616" s="9"/>
      <c r="E616" s="9"/>
      <c r="F616" s="46"/>
      <c r="G616" s="12"/>
      <c r="H616" s="9"/>
      <c r="I616" s="16" t="s">
        <v>5</v>
      </c>
      <c r="J616" s="46"/>
      <c r="K616" s="6"/>
      <c r="L616" s="6"/>
      <c r="M616" s="6"/>
      <c r="N616" s="6"/>
      <c r="O616" s="10">
        <v>1</v>
      </c>
      <c r="P616" s="8"/>
      <c r="Q616" s="53"/>
    </row>
    <row r="617" spans="1:17" x14ac:dyDescent="0.2">
      <c r="A617" s="18">
        <f t="shared" si="9"/>
        <v>611</v>
      </c>
      <c r="B617" s="11"/>
      <c r="C617" s="6"/>
      <c r="D617" s="9"/>
      <c r="E617" s="9"/>
      <c r="F617" s="46"/>
      <c r="G617" s="12"/>
      <c r="H617" s="9"/>
      <c r="I617" s="16" t="s">
        <v>5</v>
      </c>
      <c r="J617" s="46"/>
      <c r="K617" s="6"/>
      <c r="L617" s="6"/>
      <c r="M617" s="6"/>
      <c r="N617" s="6"/>
      <c r="O617" s="10">
        <v>1</v>
      </c>
      <c r="P617" s="8"/>
      <c r="Q617" s="53"/>
    </row>
    <row r="618" spans="1:17" x14ac:dyDescent="0.2">
      <c r="A618" s="18">
        <f t="shared" si="9"/>
        <v>612</v>
      </c>
      <c r="B618" s="11"/>
      <c r="C618" s="6"/>
      <c r="D618" s="9"/>
      <c r="E618" s="9"/>
      <c r="F618" s="46"/>
      <c r="G618" s="12"/>
      <c r="H618" s="9"/>
      <c r="I618" s="16" t="s">
        <v>5</v>
      </c>
      <c r="J618" s="46"/>
      <c r="K618" s="6"/>
      <c r="L618" s="6"/>
      <c r="M618" s="6"/>
      <c r="N618" s="6"/>
      <c r="O618" s="10">
        <v>1</v>
      </c>
      <c r="P618" s="8"/>
      <c r="Q618" s="53"/>
    </row>
    <row r="619" spans="1:17" x14ac:dyDescent="0.2">
      <c r="A619" s="18">
        <f t="shared" si="9"/>
        <v>613</v>
      </c>
      <c r="B619" s="11"/>
      <c r="C619" s="6"/>
      <c r="D619" s="9"/>
      <c r="E619" s="9"/>
      <c r="F619" s="46"/>
      <c r="G619" s="12"/>
      <c r="H619" s="9"/>
      <c r="I619" s="16" t="s">
        <v>5</v>
      </c>
      <c r="J619" s="46"/>
      <c r="K619" s="6"/>
      <c r="L619" s="6"/>
      <c r="M619" s="6"/>
      <c r="N619" s="6"/>
      <c r="O619" s="10">
        <v>1</v>
      </c>
      <c r="P619" s="8"/>
      <c r="Q619" s="53"/>
    </row>
    <row r="620" spans="1:17" x14ac:dyDescent="0.2">
      <c r="A620" s="18">
        <f t="shared" si="9"/>
        <v>614</v>
      </c>
      <c r="B620" s="11"/>
      <c r="C620" s="6"/>
      <c r="D620" s="9"/>
      <c r="E620" s="9"/>
      <c r="F620" s="46"/>
      <c r="G620" s="12"/>
      <c r="H620" s="9"/>
      <c r="I620" s="16" t="s">
        <v>5</v>
      </c>
      <c r="J620" s="46"/>
      <c r="K620" s="6"/>
      <c r="L620" s="6"/>
      <c r="M620" s="6"/>
      <c r="N620" s="6"/>
      <c r="O620" s="10">
        <v>1</v>
      </c>
      <c r="P620" s="8"/>
      <c r="Q620" s="53"/>
    </row>
    <row r="621" spans="1:17" x14ac:dyDescent="0.2">
      <c r="A621" s="18">
        <f t="shared" si="9"/>
        <v>615</v>
      </c>
      <c r="B621" s="11"/>
      <c r="C621" s="6"/>
      <c r="D621" s="9"/>
      <c r="E621" s="9"/>
      <c r="F621" s="46"/>
      <c r="G621" s="12"/>
      <c r="H621" s="9"/>
      <c r="I621" s="16" t="s">
        <v>5</v>
      </c>
      <c r="J621" s="46"/>
      <c r="K621" s="6"/>
      <c r="L621" s="6"/>
      <c r="M621" s="6"/>
      <c r="N621" s="6"/>
      <c r="O621" s="10">
        <v>1</v>
      </c>
      <c r="P621" s="8"/>
      <c r="Q621" s="53"/>
    </row>
    <row r="622" spans="1:17" x14ac:dyDescent="0.2">
      <c r="A622" s="18">
        <f t="shared" si="9"/>
        <v>616</v>
      </c>
      <c r="B622" s="11"/>
      <c r="C622" s="6"/>
      <c r="D622" s="9"/>
      <c r="E622" s="9"/>
      <c r="F622" s="46"/>
      <c r="G622" s="12"/>
      <c r="H622" s="9"/>
      <c r="I622" s="16" t="s">
        <v>5</v>
      </c>
      <c r="J622" s="46"/>
      <c r="K622" s="6"/>
      <c r="L622" s="6"/>
      <c r="M622" s="6"/>
      <c r="N622" s="6"/>
      <c r="O622" s="10">
        <v>1</v>
      </c>
      <c r="P622" s="8"/>
      <c r="Q622" s="53"/>
    </row>
    <row r="623" spans="1:17" x14ac:dyDescent="0.2">
      <c r="A623" s="18">
        <f t="shared" si="9"/>
        <v>617</v>
      </c>
      <c r="B623" s="11"/>
      <c r="C623" s="6"/>
      <c r="D623" s="9"/>
      <c r="E623" s="9"/>
      <c r="F623" s="46"/>
      <c r="G623" s="12"/>
      <c r="H623" s="9"/>
      <c r="I623" s="16" t="s">
        <v>5</v>
      </c>
      <c r="J623" s="46"/>
      <c r="K623" s="6"/>
      <c r="L623" s="6"/>
      <c r="M623" s="6"/>
      <c r="N623" s="6"/>
      <c r="O623" s="10">
        <v>1</v>
      </c>
      <c r="P623" s="8"/>
      <c r="Q623" s="53"/>
    </row>
    <row r="624" spans="1:17" x14ac:dyDescent="0.2">
      <c r="A624" s="18">
        <f t="shared" si="9"/>
        <v>618</v>
      </c>
      <c r="B624" s="11"/>
      <c r="C624" s="6"/>
      <c r="D624" s="9"/>
      <c r="E624" s="9"/>
      <c r="F624" s="46"/>
      <c r="G624" s="12"/>
      <c r="H624" s="9"/>
      <c r="I624" s="16" t="s">
        <v>5</v>
      </c>
      <c r="J624" s="46"/>
      <c r="K624" s="6"/>
      <c r="L624" s="6"/>
      <c r="M624" s="6"/>
      <c r="N624" s="6"/>
      <c r="O624" s="10">
        <v>1</v>
      </c>
      <c r="P624" s="8"/>
      <c r="Q624" s="53"/>
    </row>
    <row r="625" spans="1:17" x14ac:dyDescent="0.2">
      <c r="A625" s="18">
        <f t="shared" si="9"/>
        <v>619</v>
      </c>
      <c r="B625" s="11"/>
      <c r="C625" s="6"/>
      <c r="D625" s="9"/>
      <c r="E625" s="9"/>
      <c r="F625" s="46"/>
      <c r="G625" s="12"/>
      <c r="H625" s="9"/>
      <c r="I625" s="16" t="s">
        <v>5</v>
      </c>
      <c r="J625" s="46"/>
      <c r="K625" s="6"/>
      <c r="L625" s="6"/>
      <c r="M625" s="6"/>
      <c r="N625" s="6"/>
      <c r="O625" s="10">
        <v>1</v>
      </c>
      <c r="P625" s="8"/>
      <c r="Q625" s="53"/>
    </row>
    <row r="626" spans="1:17" x14ac:dyDescent="0.2">
      <c r="A626" s="18">
        <f t="shared" si="9"/>
        <v>620</v>
      </c>
      <c r="B626" s="11"/>
      <c r="C626" s="6"/>
      <c r="D626" s="9"/>
      <c r="E626" s="9"/>
      <c r="F626" s="46"/>
      <c r="G626" s="12"/>
      <c r="H626" s="9"/>
      <c r="I626" s="16" t="s">
        <v>5</v>
      </c>
      <c r="J626" s="46"/>
      <c r="K626" s="6"/>
      <c r="L626" s="6"/>
      <c r="M626" s="6"/>
      <c r="N626" s="6"/>
      <c r="O626" s="10">
        <v>1</v>
      </c>
      <c r="P626" s="8"/>
      <c r="Q626" s="53"/>
    </row>
    <row r="627" spans="1:17" x14ac:dyDescent="0.2">
      <c r="A627" s="18">
        <f t="shared" si="9"/>
        <v>621</v>
      </c>
      <c r="B627" s="11"/>
      <c r="C627" s="6"/>
      <c r="D627" s="9"/>
      <c r="E627" s="9"/>
      <c r="F627" s="46"/>
      <c r="G627" s="12"/>
      <c r="H627" s="9"/>
      <c r="I627" s="16" t="s">
        <v>5</v>
      </c>
      <c r="J627" s="46"/>
      <c r="K627" s="6"/>
      <c r="L627" s="6"/>
      <c r="M627" s="6"/>
      <c r="N627" s="6"/>
      <c r="O627" s="10">
        <v>1</v>
      </c>
      <c r="P627" s="8"/>
      <c r="Q627" s="53"/>
    </row>
    <row r="628" spans="1:17" x14ac:dyDescent="0.2">
      <c r="A628" s="18">
        <f t="shared" si="9"/>
        <v>622</v>
      </c>
      <c r="B628" s="11"/>
      <c r="C628" s="6"/>
      <c r="D628" s="9"/>
      <c r="E628" s="9"/>
      <c r="F628" s="46"/>
      <c r="G628" s="12"/>
      <c r="H628" s="9"/>
      <c r="I628" s="16" t="s">
        <v>5</v>
      </c>
      <c r="J628" s="46"/>
      <c r="K628" s="6"/>
      <c r="L628" s="6"/>
      <c r="M628" s="6"/>
      <c r="N628" s="6"/>
      <c r="O628" s="10">
        <v>1</v>
      </c>
      <c r="P628" s="8"/>
      <c r="Q628" s="53"/>
    </row>
    <row r="629" spans="1:17" x14ac:dyDescent="0.2">
      <c r="A629" s="18">
        <f t="shared" si="9"/>
        <v>623</v>
      </c>
      <c r="B629" s="11"/>
      <c r="C629" s="6"/>
      <c r="D629" s="9"/>
      <c r="E629" s="9"/>
      <c r="F629" s="46"/>
      <c r="G629" s="12"/>
      <c r="H629" s="9"/>
      <c r="I629" s="16" t="s">
        <v>5</v>
      </c>
      <c r="J629" s="46"/>
      <c r="K629" s="6"/>
      <c r="L629" s="6"/>
      <c r="M629" s="6"/>
      <c r="N629" s="6"/>
      <c r="O629" s="10">
        <v>1</v>
      </c>
      <c r="P629" s="8"/>
      <c r="Q629" s="53"/>
    </row>
    <row r="630" spans="1:17" x14ac:dyDescent="0.2">
      <c r="A630" s="18">
        <f t="shared" si="9"/>
        <v>624</v>
      </c>
      <c r="B630" s="11"/>
      <c r="C630" s="6"/>
      <c r="D630" s="9"/>
      <c r="E630" s="9"/>
      <c r="F630" s="46"/>
      <c r="G630" s="12"/>
      <c r="H630" s="9"/>
      <c r="I630" s="16" t="s">
        <v>5</v>
      </c>
      <c r="J630" s="46"/>
      <c r="K630" s="6"/>
      <c r="L630" s="6"/>
      <c r="M630" s="6"/>
      <c r="N630" s="6"/>
      <c r="O630" s="10">
        <v>1</v>
      </c>
      <c r="P630" s="8"/>
      <c r="Q630" s="53"/>
    </row>
    <row r="631" spans="1:17" x14ac:dyDescent="0.2">
      <c r="A631" s="18">
        <f t="shared" si="9"/>
        <v>625</v>
      </c>
      <c r="B631" s="11"/>
      <c r="C631" s="6"/>
      <c r="D631" s="9"/>
      <c r="E631" s="9"/>
      <c r="F631" s="46"/>
      <c r="G631" s="12"/>
      <c r="H631" s="9"/>
      <c r="I631" s="16" t="s">
        <v>5</v>
      </c>
      <c r="J631" s="46"/>
      <c r="K631" s="6"/>
      <c r="L631" s="6"/>
      <c r="M631" s="6"/>
      <c r="N631" s="6"/>
      <c r="O631" s="10">
        <v>1</v>
      </c>
      <c r="P631" s="8"/>
      <c r="Q631" s="53"/>
    </row>
    <row r="632" spans="1:17" x14ac:dyDescent="0.2">
      <c r="A632" s="18">
        <f t="shared" si="9"/>
        <v>626</v>
      </c>
      <c r="B632" s="11"/>
      <c r="C632" s="6"/>
      <c r="D632" s="9"/>
      <c r="E632" s="9"/>
      <c r="F632" s="46"/>
      <c r="G632" s="12"/>
      <c r="H632" s="9"/>
      <c r="I632" s="16" t="s">
        <v>5</v>
      </c>
      <c r="J632" s="46"/>
      <c r="K632" s="6"/>
      <c r="L632" s="6"/>
      <c r="M632" s="6"/>
      <c r="N632" s="6"/>
      <c r="O632" s="10">
        <v>1</v>
      </c>
      <c r="P632" s="8"/>
      <c r="Q632" s="53"/>
    </row>
    <row r="633" spans="1:17" x14ac:dyDescent="0.2">
      <c r="A633" s="18">
        <f t="shared" si="9"/>
        <v>627</v>
      </c>
      <c r="B633" s="11"/>
      <c r="C633" s="6"/>
      <c r="D633" s="9"/>
      <c r="E633" s="9"/>
      <c r="F633" s="46"/>
      <c r="G633" s="12"/>
      <c r="H633" s="9"/>
      <c r="I633" s="16" t="s">
        <v>5</v>
      </c>
      <c r="J633" s="46"/>
      <c r="K633" s="6"/>
      <c r="L633" s="6"/>
      <c r="M633" s="6"/>
      <c r="N633" s="6"/>
      <c r="O633" s="10">
        <v>1</v>
      </c>
      <c r="P633" s="8"/>
      <c r="Q633" s="53"/>
    </row>
    <row r="634" spans="1:17" x14ac:dyDescent="0.2">
      <c r="A634" s="18">
        <f t="shared" si="9"/>
        <v>628</v>
      </c>
      <c r="B634" s="11"/>
      <c r="C634" s="6"/>
      <c r="D634" s="9"/>
      <c r="E634" s="9"/>
      <c r="F634" s="46"/>
      <c r="G634" s="12"/>
      <c r="H634" s="9"/>
      <c r="I634" s="16" t="s">
        <v>5</v>
      </c>
      <c r="J634" s="46"/>
      <c r="K634" s="6"/>
      <c r="L634" s="6"/>
      <c r="M634" s="6"/>
      <c r="N634" s="6"/>
      <c r="O634" s="10">
        <v>1</v>
      </c>
      <c r="P634" s="8"/>
      <c r="Q634" s="53"/>
    </row>
    <row r="635" spans="1:17" x14ac:dyDescent="0.2">
      <c r="A635" s="18">
        <f t="shared" si="9"/>
        <v>629</v>
      </c>
      <c r="B635" s="11"/>
      <c r="C635" s="6"/>
      <c r="D635" s="9"/>
      <c r="E635" s="9"/>
      <c r="F635" s="46"/>
      <c r="G635" s="12"/>
      <c r="H635" s="9"/>
      <c r="I635" s="16" t="s">
        <v>5</v>
      </c>
      <c r="J635" s="46"/>
      <c r="K635" s="6"/>
      <c r="L635" s="6"/>
      <c r="M635" s="6"/>
      <c r="N635" s="6"/>
      <c r="O635" s="10">
        <v>1</v>
      </c>
      <c r="P635" s="8"/>
      <c r="Q635" s="53"/>
    </row>
    <row r="636" spans="1:17" x14ac:dyDescent="0.2">
      <c r="A636" s="18">
        <f t="shared" si="9"/>
        <v>630</v>
      </c>
      <c r="B636" s="11"/>
      <c r="C636" s="6"/>
      <c r="D636" s="9"/>
      <c r="E636" s="9"/>
      <c r="F636" s="46"/>
      <c r="G636" s="12"/>
      <c r="H636" s="9"/>
      <c r="I636" s="16" t="s">
        <v>5</v>
      </c>
      <c r="J636" s="46"/>
      <c r="K636" s="6"/>
      <c r="L636" s="6"/>
      <c r="M636" s="6"/>
      <c r="N636" s="6"/>
      <c r="O636" s="10">
        <v>1</v>
      </c>
      <c r="P636" s="8"/>
      <c r="Q636" s="53"/>
    </row>
    <row r="637" spans="1:17" x14ac:dyDescent="0.2">
      <c r="A637" s="18">
        <f t="shared" si="9"/>
        <v>631</v>
      </c>
      <c r="B637" s="11"/>
      <c r="C637" s="6"/>
      <c r="D637" s="9"/>
      <c r="E637" s="9"/>
      <c r="F637" s="46"/>
      <c r="G637" s="12"/>
      <c r="H637" s="9"/>
      <c r="I637" s="16" t="s">
        <v>5</v>
      </c>
      <c r="J637" s="46"/>
      <c r="K637" s="6"/>
      <c r="L637" s="6"/>
      <c r="M637" s="6"/>
      <c r="N637" s="6"/>
      <c r="O637" s="10">
        <v>1</v>
      </c>
      <c r="P637" s="8"/>
      <c r="Q637" s="53"/>
    </row>
    <row r="638" spans="1:17" x14ac:dyDescent="0.2">
      <c r="A638" s="18">
        <f t="shared" si="9"/>
        <v>632</v>
      </c>
      <c r="B638" s="11"/>
      <c r="C638" s="6"/>
      <c r="D638" s="9"/>
      <c r="E638" s="9"/>
      <c r="F638" s="46"/>
      <c r="G638" s="12"/>
      <c r="H638" s="9"/>
      <c r="I638" s="16" t="s">
        <v>5</v>
      </c>
      <c r="J638" s="46"/>
      <c r="K638" s="6"/>
      <c r="L638" s="6"/>
      <c r="M638" s="6"/>
      <c r="N638" s="6"/>
      <c r="O638" s="10">
        <v>1</v>
      </c>
      <c r="P638" s="8"/>
      <c r="Q638" s="53"/>
    </row>
    <row r="639" spans="1:17" x14ac:dyDescent="0.2">
      <c r="A639" s="18">
        <f t="shared" si="9"/>
        <v>633</v>
      </c>
      <c r="B639" s="11"/>
      <c r="C639" s="6"/>
      <c r="D639" s="9"/>
      <c r="E639" s="9"/>
      <c r="F639" s="46"/>
      <c r="G639" s="12"/>
      <c r="H639" s="9"/>
      <c r="I639" s="16" t="s">
        <v>5</v>
      </c>
      <c r="J639" s="46"/>
      <c r="K639" s="6"/>
      <c r="L639" s="6"/>
      <c r="M639" s="6"/>
      <c r="N639" s="6"/>
      <c r="O639" s="10">
        <v>1</v>
      </c>
      <c r="P639" s="8"/>
      <c r="Q639" s="53"/>
    </row>
    <row r="640" spans="1:17" x14ac:dyDescent="0.2">
      <c r="A640" s="18">
        <f t="shared" si="9"/>
        <v>634</v>
      </c>
      <c r="B640" s="11"/>
      <c r="C640" s="6"/>
      <c r="D640" s="9"/>
      <c r="E640" s="9"/>
      <c r="F640" s="46"/>
      <c r="G640" s="12"/>
      <c r="H640" s="9"/>
      <c r="I640" s="16" t="s">
        <v>5</v>
      </c>
      <c r="J640" s="46"/>
      <c r="K640" s="6"/>
      <c r="L640" s="6"/>
      <c r="M640" s="6"/>
      <c r="N640" s="6"/>
      <c r="O640" s="10">
        <v>1</v>
      </c>
      <c r="P640" s="8"/>
      <c r="Q640" s="53"/>
    </row>
    <row r="641" spans="1:17" x14ac:dyDescent="0.2">
      <c r="A641" s="18">
        <f t="shared" si="9"/>
        <v>635</v>
      </c>
      <c r="B641" s="11"/>
      <c r="C641" s="6"/>
      <c r="D641" s="9"/>
      <c r="E641" s="9"/>
      <c r="F641" s="46"/>
      <c r="G641" s="12"/>
      <c r="H641" s="9"/>
      <c r="I641" s="16" t="s">
        <v>5</v>
      </c>
      <c r="J641" s="46"/>
      <c r="K641" s="6"/>
      <c r="L641" s="6"/>
      <c r="M641" s="6"/>
      <c r="N641" s="6"/>
      <c r="O641" s="10">
        <v>1</v>
      </c>
      <c r="P641" s="8"/>
      <c r="Q641" s="53"/>
    </row>
    <row r="642" spans="1:17" x14ac:dyDescent="0.2">
      <c r="A642" s="18">
        <f t="shared" si="9"/>
        <v>636</v>
      </c>
      <c r="B642" s="11"/>
      <c r="C642" s="6"/>
      <c r="D642" s="9"/>
      <c r="E642" s="9"/>
      <c r="F642" s="46"/>
      <c r="G642" s="12"/>
      <c r="H642" s="9"/>
      <c r="I642" s="16" t="s">
        <v>5</v>
      </c>
      <c r="J642" s="46"/>
      <c r="K642" s="6"/>
      <c r="L642" s="6"/>
      <c r="M642" s="6"/>
      <c r="N642" s="6"/>
      <c r="O642" s="10">
        <v>1</v>
      </c>
      <c r="P642" s="8"/>
      <c r="Q642" s="53"/>
    </row>
    <row r="643" spans="1:17" x14ac:dyDescent="0.2">
      <c r="A643" s="18">
        <f t="shared" si="9"/>
        <v>637</v>
      </c>
      <c r="B643" s="11"/>
      <c r="C643" s="6"/>
      <c r="D643" s="9"/>
      <c r="E643" s="9"/>
      <c r="F643" s="46"/>
      <c r="G643" s="12"/>
      <c r="H643" s="9"/>
      <c r="I643" s="16" t="s">
        <v>5</v>
      </c>
      <c r="J643" s="46"/>
      <c r="K643" s="6"/>
      <c r="L643" s="6"/>
      <c r="M643" s="6"/>
      <c r="N643" s="6"/>
      <c r="O643" s="10">
        <v>1</v>
      </c>
      <c r="P643" s="8"/>
      <c r="Q643" s="53"/>
    </row>
    <row r="644" spans="1:17" x14ac:dyDescent="0.2">
      <c r="A644" s="18">
        <f t="shared" si="9"/>
        <v>638</v>
      </c>
      <c r="B644" s="11"/>
      <c r="C644" s="6"/>
      <c r="D644" s="9"/>
      <c r="E644" s="9"/>
      <c r="F644" s="46"/>
      <c r="G644" s="12"/>
      <c r="H644" s="9"/>
      <c r="I644" s="16" t="s">
        <v>5</v>
      </c>
      <c r="J644" s="46"/>
      <c r="K644" s="6"/>
      <c r="L644" s="6"/>
      <c r="M644" s="6"/>
      <c r="N644" s="6"/>
      <c r="O644" s="10">
        <v>1</v>
      </c>
      <c r="P644" s="8"/>
      <c r="Q644" s="53"/>
    </row>
    <row r="645" spans="1:17" x14ac:dyDescent="0.2">
      <c r="A645" s="18">
        <f t="shared" si="9"/>
        <v>639</v>
      </c>
      <c r="B645" s="11"/>
      <c r="C645" s="6"/>
      <c r="D645" s="9"/>
      <c r="E645" s="9"/>
      <c r="F645" s="46"/>
      <c r="G645" s="12"/>
      <c r="H645" s="9"/>
      <c r="I645" s="16" t="s">
        <v>5</v>
      </c>
      <c r="J645" s="46"/>
      <c r="K645" s="6"/>
      <c r="L645" s="6"/>
      <c r="M645" s="6"/>
      <c r="N645" s="6"/>
      <c r="O645" s="10">
        <v>1</v>
      </c>
      <c r="P645" s="8"/>
      <c r="Q645" s="53"/>
    </row>
    <row r="646" spans="1:17" x14ac:dyDescent="0.2">
      <c r="A646" s="18">
        <f t="shared" si="9"/>
        <v>640</v>
      </c>
      <c r="B646" s="11"/>
      <c r="C646" s="6"/>
      <c r="D646" s="9"/>
      <c r="E646" s="9"/>
      <c r="F646" s="46"/>
      <c r="G646" s="12"/>
      <c r="H646" s="9"/>
      <c r="I646" s="16" t="s">
        <v>5</v>
      </c>
      <c r="J646" s="46"/>
      <c r="K646" s="6"/>
      <c r="L646" s="6"/>
      <c r="M646" s="6"/>
      <c r="N646" s="6"/>
      <c r="O646" s="10">
        <v>1</v>
      </c>
      <c r="P646" s="8"/>
      <c r="Q646" s="53"/>
    </row>
    <row r="647" spans="1:17" x14ac:dyDescent="0.2">
      <c r="A647" s="18">
        <f t="shared" si="9"/>
        <v>641</v>
      </c>
      <c r="B647" s="11"/>
      <c r="C647" s="6"/>
      <c r="D647" s="9"/>
      <c r="E647" s="9"/>
      <c r="F647" s="46"/>
      <c r="G647" s="12"/>
      <c r="H647" s="9"/>
      <c r="I647" s="16" t="s">
        <v>5</v>
      </c>
      <c r="J647" s="46"/>
      <c r="K647" s="6"/>
      <c r="L647" s="6"/>
      <c r="M647" s="6"/>
      <c r="N647" s="6"/>
      <c r="O647" s="10">
        <v>1</v>
      </c>
      <c r="P647" s="8"/>
      <c r="Q647" s="53"/>
    </row>
    <row r="648" spans="1:17" x14ac:dyDescent="0.2">
      <c r="A648" s="18">
        <f t="shared" si="9"/>
        <v>642</v>
      </c>
      <c r="B648" s="11"/>
      <c r="C648" s="6"/>
      <c r="D648" s="9"/>
      <c r="E648" s="9"/>
      <c r="F648" s="46"/>
      <c r="G648" s="12"/>
      <c r="H648" s="9"/>
      <c r="I648" s="16" t="s">
        <v>5</v>
      </c>
      <c r="J648" s="46"/>
      <c r="K648" s="6"/>
      <c r="L648" s="6"/>
      <c r="M648" s="6"/>
      <c r="N648" s="6"/>
      <c r="O648" s="10">
        <v>1</v>
      </c>
      <c r="P648" s="8"/>
      <c r="Q648" s="53"/>
    </row>
    <row r="649" spans="1:17" x14ac:dyDescent="0.2">
      <c r="A649" s="18">
        <f t="shared" ref="A649:A712" si="10">A648+1</f>
        <v>643</v>
      </c>
      <c r="B649" s="11"/>
      <c r="C649" s="6"/>
      <c r="D649" s="9"/>
      <c r="E649" s="9"/>
      <c r="F649" s="46"/>
      <c r="G649" s="12"/>
      <c r="H649" s="9"/>
      <c r="I649" s="16" t="s">
        <v>5</v>
      </c>
      <c r="J649" s="46"/>
      <c r="K649" s="6"/>
      <c r="L649" s="6"/>
      <c r="M649" s="6"/>
      <c r="N649" s="6"/>
      <c r="O649" s="10">
        <v>1</v>
      </c>
      <c r="P649" s="8"/>
      <c r="Q649" s="53"/>
    </row>
    <row r="650" spans="1:17" x14ac:dyDescent="0.2">
      <c r="A650" s="18">
        <f t="shared" si="10"/>
        <v>644</v>
      </c>
      <c r="B650" s="11"/>
      <c r="C650" s="6"/>
      <c r="D650" s="9"/>
      <c r="E650" s="9"/>
      <c r="F650" s="46"/>
      <c r="G650" s="12"/>
      <c r="H650" s="9"/>
      <c r="I650" s="16" t="s">
        <v>5</v>
      </c>
      <c r="J650" s="46"/>
      <c r="K650" s="6"/>
      <c r="L650" s="6"/>
      <c r="M650" s="6"/>
      <c r="N650" s="6"/>
      <c r="O650" s="10">
        <v>1</v>
      </c>
      <c r="P650" s="8"/>
      <c r="Q650" s="53"/>
    </row>
    <row r="651" spans="1:17" x14ac:dyDescent="0.2">
      <c r="A651" s="18">
        <f t="shared" si="10"/>
        <v>645</v>
      </c>
      <c r="B651" s="11"/>
      <c r="C651" s="6"/>
      <c r="D651" s="9"/>
      <c r="E651" s="9"/>
      <c r="F651" s="46"/>
      <c r="G651" s="12"/>
      <c r="H651" s="9"/>
      <c r="I651" s="16" t="s">
        <v>5</v>
      </c>
      <c r="J651" s="46"/>
      <c r="K651" s="6"/>
      <c r="L651" s="6"/>
      <c r="M651" s="6"/>
      <c r="N651" s="6"/>
      <c r="O651" s="10">
        <v>1</v>
      </c>
      <c r="P651" s="8"/>
      <c r="Q651" s="53"/>
    </row>
    <row r="652" spans="1:17" x14ac:dyDescent="0.2">
      <c r="A652" s="18">
        <f t="shared" si="10"/>
        <v>646</v>
      </c>
      <c r="B652" s="11"/>
      <c r="C652" s="6"/>
      <c r="D652" s="9"/>
      <c r="E652" s="9"/>
      <c r="F652" s="46"/>
      <c r="G652" s="12"/>
      <c r="H652" s="9"/>
      <c r="I652" s="16" t="s">
        <v>5</v>
      </c>
      <c r="J652" s="46"/>
      <c r="K652" s="6"/>
      <c r="L652" s="6"/>
      <c r="M652" s="6"/>
      <c r="N652" s="6"/>
      <c r="O652" s="10">
        <v>1</v>
      </c>
      <c r="P652" s="8"/>
      <c r="Q652" s="53"/>
    </row>
    <row r="653" spans="1:17" x14ac:dyDescent="0.2">
      <c r="A653" s="18">
        <f t="shared" si="10"/>
        <v>647</v>
      </c>
      <c r="B653" s="11"/>
      <c r="C653" s="6"/>
      <c r="D653" s="9"/>
      <c r="E653" s="9"/>
      <c r="F653" s="46"/>
      <c r="G653" s="12"/>
      <c r="H653" s="9"/>
      <c r="I653" s="16" t="s">
        <v>5</v>
      </c>
      <c r="J653" s="46"/>
      <c r="K653" s="6"/>
      <c r="L653" s="6"/>
      <c r="M653" s="6"/>
      <c r="N653" s="6"/>
      <c r="O653" s="10">
        <v>1</v>
      </c>
      <c r="P653" s="8"/>
      <c r="Q653" s="53"/>
    </row>
    <row r="654" spans="1:17" x14ac:dyDescent="0.2">
      <c r="A654" s="18">
        <f t="shared" si="10"/>
        <v>648</v>
      </c>
      <c r="B654" s="11"/>
      <c r="C654" s="6"/>
      <c r="D654" s="9"/>
      <c r="E654" s="9"/>
      <c r="F654" s="46"/>
      <c r="G654" s="12"/>
      <c r="H654" s="9"/>
      <c r="I654" s="16" t="s">
        <v>5</v>
      </c>
      <c r="J654" s="46"/>
      <c r="K654" s="6"/>
      <c r="L654" s="6"/>
      <c r="M654" s="6"/>
      <c r="N654" s="6"/>
      <c r="O654" s="10">
        <v>1</v>
      </c>
      <c r="P654" s="8"/>
      <c r="Q654" s="53"/>
    </row>
    <row r="655" spans="1:17" x14ac:dyDescent="0.2">
      <c r="A655" s="18">
        <f t="shared" si="10"/>
        <v>649</v>
      </c>
      <c r="B655" s="11"/>
      <c r="C655" s="6"/>
      <c r="D655" s="9"/>
      <c r="E655" s="9"/>
      <c r="F655" s="46"/>
      <c r="G655" s="12"/>
      <c r="H655" s="9"/>
      <c r="I655" s="16" t="s">
        <v>5</v>
      </c>
      <c r="J655" s="46"/>
      <c r="K655" s="6"/>
      <c r="L655" s="6"/>
      <c r="M655" s="6"/>
      <c r="N655" s="6"/>
      <c r="O655" s="10">
        <v>1</v>
      </c>
      <c r="P655" s="8"/>
      <c r="Q655" s="53"/>
    </row>
    <row r="656" spans="1:17" x14ac:dyDescent="0.2">
      <c r="A656" s="18">
        <f t="shared" si="10"/>
        <v>650</v>
      </c>
      <c r="B656" s="11"/>
      <c r="C656" s="6"/>
      <c r="D656" s="9"/>
      <c r="E656" s="9"/>
      <c r="F656" s="46"/>
      <c r="G656" s="12"/>
      <c r="H656" s="9"/>
      <c r="I656" s="16" t="s">
        <v>5</v>
      </c>
      <c r="J656" s="46"/>
      <c r="K656" s="6"/>
      <c r="L656" s="6"/>
      <c r="M656" s="6"/>
      <c r="N656" s="6"/>
      <c r="O656" s="10">
        <v>1</v>
      </c>
      <c r="P656" s="8"/>
      <c r="Q656" s="53"/>
    </row>
    <row r="657" spans="1:17" x14ac:dyDescent="0.2">
      <c r="A657" s="18">
        <f t="shared" si="10"/>
        <v>651</v>
      </c>
      <c r="B657" s="11"/>
      <c r="C657" s="6"/>
      <c r="D657" s="9"/>
      <c r="E657" s="9"/>
      <c r="F657" s="46"/>
      <c r="G657" s="12"/>
      <c r="H657" s="9"/>
      <c r="I657" s="16" t="s">
        <v>5</v>
      </c>
      <c r="J657" s="46"/>
      <c r="K657" s="6"/>
      <c r="L657" s="6"/>
      <c r="M657" s="6"/>
      <c r="N657" s="6"/>
      <c r="O657" s="10">
        <v>1</v>
      </c>
      <c r="P657" s="8"/>
      <c r="Q657" s="53"/>
    </row>
    <row r="658" spans="1:17" x14ac:dyDescent="0.2">
      <c r="A658" s="18">
        <f t="shared" si="10"/>
        <v>652</v>
      </c>
      <c r="B658" s="11"/>
      <c r="C658" s="6"/>
      <c r="D658" s="9"/>
      <c r="E658" s="9"/>
      <c r="F658" s="46"/>
      <c r="G658" s="12"/>
      <c r="H658" s="9"/>
      <c r="I658" s="16" t="s">
        <v>5</v>
      </c>
      <c r="J658" s="46"/>
      <c r="K658" s="6"/>
      <c r="L658" s="6"/>
      <c r="M658" s="6"/>
      <c r="N658" s="6"/>
      <c r="O658" s="10">
        <v>1</v>
      </c>
      <c r="P658" s="8"/>
      <c r="Q658" s="53"/>
    </row>
    <row r="659" spans="1:17" x14ac:dyDescent="0.2">
      <c r="A659" s="18">
        <f t="shared" si="10"/>
        <v>653</v>
      </c>
      <c r="B659" s="11"/>
      <c r="C659" s="6"/>
      <c r="D659" s="9"/>
      <c r="E659" s="9"/>
      <c r="F659" s="46"/>
      <c r="G659" s="12"/>
      <c r="H659" s="9"/>
      <c r="I659" s="16" t="s">
        <v>5</v>
      </c>
      <c r="J659" s="46"/>
      <c r="K659" s="6"/>
      <c r="L659" s="6"/>
      <c r="M659" s="6"/>
      <c r="N659" s="6"/>
      <c r="O659" s="10">
        <v>1</v>
      </c>
      <c r="P659" s="8"/>
      <c r="Q659" s="53"/>
    </row>
    <row r="660" spans="1:17" x14ac:dyDescent="0.2">
      <c r="A660" s="18">
        <f t="shared" si="10"/>
        <v>654</v>
      </c>
      <c r="B660" s="11"/>
      <c r="C660" s="6"/>
      <c r="D660" s="9"/>
      <c r="E660" s="9"/>
      <c r="F660" s="46"/>
      <c r="G660" s="12"/>
      <c r="H660" s="9"/>
      <c r="I660" s="16" t="s">
        <v>5</v>
      </c>
      <c r="J660" s="46"/>
      <c r="K660" s="6"/>
      <c r="L660" s="6"/>
      <c r="M660" s="6"/>
      <c r="N660" s="6"/>
      <c r="O660" s="10">
        <v>1</v>
      </c>
      <c r="P660" s="8"/>
      <c r="Q660" s="53"/>
    </row>
    <row r="661" spans="1:17" x14ac:dyDescent="0.2">
      <c r="A661" s="18">
        <f t="shared" si="10"/>
        <v>655</v>
      </c>
      <c r="B661" s="11"/>
      <c r="C661" s="6"/>
      <c r="D661" s="9"/>
      <c r="E661" s="9"/>
      <c r="F661" s="46"/>
      <c r="G661" s="12"/>
      <c r="H661" s="9"/>
      <c r="I661" s="16" t="s">
        <v>5</v>
      </c>
      <c r="J661" s="46"/>
      <c r="K661" s="6"/>
      <c r="L661" s="6"/>
      <c r="M661" s="6"/>
      <c r="N661" s="6"/>
      <c r="O661" s="10">
        <v>1</v>
      </c>
      <c r="P661" s="8"/>
      <c r="Q661" s="53"/>
    </row>
    <row r="662" spans="1:17" x14ac:dyDescent="0.2">
      <c r="A662" s="18">
        <f t="shared" si="10"/>
        <v>656</v>
      </c>
      <c r="B662" s="11"/>
      <c r="C662" s="6"/>
      <c r="D662" s="9"/>
      <c r="E662" s="9"/>
      <c r="F662" s="46"/>
      <c r="G662" s="12"/>
      <c r="H662" s="9"/>
      <c r="I662" s="16" t="s">
        <v>5</v>
      </c>
      <c r="J662" s="46"/>
      <c r="K662" s="6"/>
      <c r="L662" s="6"/>
      <c r="M662" s="6"/>
      <c r="N662" s="6"/>
      <c r="O662" s="10">
        <v>1</v>
      </c>
      <c r="P662" s="8"/>
      <c r="Q662" s="53"/>
    </row>
    <row r="663" spans="1:17" x14ac:dyDescent="0.2">
      <c r="A663" s="18">
        <f t="shared" si="10"/>
        <v>657</v>
      </c>
      <c r="B663" s="11"/>
      <c r="C663" s="6"/>
      <c r="D663" s="9"/>
      <c r="E663" s="9"/>
      <c r="F663" s="46"/>
      <c r="G663" s="12"/>
      <c r="H663" s="9"/>
      <c r="I663" s="16" t="s">
        <v>5</v>
      </c>
      <c r="J663" s="46"/>
      <c r="K663" s="6"/>
      <c r="L663" s="6"/>
      <c r="M663" s="6"/>
      <c r="N663" s="6"/>
      <c r="O663" s="10">
        <v>1</v>
      </c>
      <c r="P663" s="8"/>
      <c r="Q663" s="53"/>
    </row>
    <row r="664" spans="1:17" x14ac:dyDescent="0.2">
      <c r="A664" s="18">
        <f t="shared" si="10"/>
        <v>658</v>
      </c>
      <c r="B664" s="11"/>
      <c r="C664" s="6"/>
      <c r="D664" s="9"/>
      <c r="E664" s="9"/>
      <c r="F664" s="46"/>
      <c r="G664" s="12"/>
      <c r="H664" s="9"/>
      <c r="I664" s="16" t="s">
        <v>5</v>
      </c>
      <c r="J664" s="46"/>
      <c r="K664" s="6"/>
      <c r="L664" s="6"/>
      <c r="M664" s="6"/>
      <c r="N664" s="6"/>
      <c r="O664" s="10">
        <v>1</v>
      </c>
      <c r="P664" s="8"/>
      <c r="Q664" s="53"/>
    </row>
    <row r="665" spans="1:17" x14ac:dyDescent="0.2">
      <c r="A665" s="18">
        <f t="shared" si="10"/>
        <v>659</v>
      </c>
      <c r="B665" s="11"/>
      <c r="C665" s="6"/>
      <c r="D665" s="9"/>
      <c r="E665" s="9"/>
      <c r="F665" s="46"/>
      <c r="G665" s="12"/>
      <c r="H665" s="9"/>
      <c r="I665" s="16" t="s">
        <v>5</v>
      </c>
      <c r="J665" s="46"/>
      <c r="K665" s="6"/>
      <c r="L665" s="6"/>
      <c r="M665" s="6"/>
      <c r="N665" s="6"/>
      <c r="O665" s="10">
        <v>1</v>
      </c>
      <c r="P665" s="8"/>
      <c r="Q665" s="53"/>
    </row>
    <row r="666" spans="1:17" x14ac:dyDescent="0.2">
      <c r="A666" s="18">
        <f t="shared" si="10"/>
        <v>660</v>
      </c>
      <c r="B666" s="11"/>
      <c r="C666" s="6"/>
      <c r="D666" s="9"/>
      <c r="E666" s="9"/>
      <c r="F666" s="46"/>
      <c r="G666" s="12"/>
      <c r="H666" s="9"/>
      <c r="I666" s="16" t="s">
        <v>5</v>
      </c>
      <c r="J666" s="46"/>
      <c r="K666" s="6"/>
      <c r="L666" s="6"/>
      <c r="M666" s="6"/>
      <c r="N666" s="6"/>
      <c r="O666" s="10">
        <v>1</v>
      </c>
      <c r="P666" s="8"/>
      <c r="Q666" s="53"/>
    </row>
    <row r="667" spans="1:17" x14ac:dyDescent="0.2">
      <c r="A667" s="18">
        <f t="shared" si="10"/>
        <v>661</v>
      </c>
      <c r="B667" s="11"/>
      <c r="C667" s="6"/>
      <c r="D667" s="9"/>
      <c r="E667" s="9"/>
      <c r="F667" s="46"/>
      <c r="G667" s="12"/>
      <c r="H667" s="9"/>
      <c r="I667" s="16" t="s">
        <v>5</v>
      </c>
      <c r="J667" s="46"/>
      <c r="K667" s="6"/>
      <c r="L667" s="6"/>
      <c r="M667" s="6"/>
      <c r="N667" s="6"/>
      <c r="O667" s="10">
        <v>1</v>
      </c>
      <c r="P667" s="8"/>
      <c r="Q667" s="53"/>
    </row>
    <row r="668" spans="1:17" x14ac:dyDescent="0.2">
      <c r="A668" s="18">
        <f t="shared" si="10"/>
        <v>662</v>
      </c>
      <c r="B668" s="11"/>
      <c r="C668" s="6"/>
      <c r="D668" s="9"/>
      <c r="E668" s="9"/>
      <c r="F668" s="46"/>
      <c r="G668" s="12"/>
      <c r="H668" s="9"/>
      <c r="I668" s="16" t="s">
        <v>5</v>
      </c>
      <c r="J668" s="46"/>
      <c r="K668" s="6"/>
      <c r="L668" s="6"/>
      <c r="M668" s="6"/>
      <c r="N668" s="6"/>
      <c r="O668" s="10">
        <v>1</v>
      </c>
      <c r="P668" s="8"/>
      <c r="Q668" s="53"/>
    </row>
    <row r="669" spans="1:17" x14ac:dyDescent="0.2">
      <c r="A669" s="18">
        <f t="shared" si="10"/>
        <v>663</v>
      </c>
      <c r="B669" s="11"/>
      <c r="C669" s="6"/>
      <c r="D669" s="9"/>
      <c r="E669" s="9"/>
      <c r="F669" s="46"/>
      <c r="G669" s="12"/>
      <c r="H669" s="9"/>
      <c r="I669" s="16" t="s">
        <v>5</v>
      </c>
      <c r="J669" s="46"/>
      <c r="K669" s="6"/>
      <c r="L669" s="6"/>
      <c r="M669" s="6"/>
      <c r="N669" s="6"/>
      <c r="O669" s="10">
        <v>1</v>
      </c>
      <c r="P669" s="8"/>
      <c r="Q669" s="53"/>
    </row>
    <row r="670" spans="1:17" x14ac:dyDescent="0.2">
      <c r="A670" s="18">
        <f t="shared" si="10"/>
        <v>664</v>
      </c>
      <c r="B670" s="11"/>
      <c r="C670" s="6"/>
      <c r="D670" s="9"/>
      <c r="E670" s="9"/>
      <c r="F670" s="46"/>
      <c r="G670" s="12"/>
      <c r="H670" s="9"/>
      <c r="I670" s="16" t="s">
        <v>5</v>
      </c>
      <c r="J670" s="46"/>
      <c r="K670" s="6"/>
      <c r="L670" s="6"/>
      <c r="M670" s="6"/>
      <c r="N670" s="6"/>
      <c r="O670" s="10">
        <v>1</v>
      </c>
      <c r="P670" s="8"/>
      <c r="Q670" s="53"/>
    </row>
    <row r="671" spans="1:17" x14ac:dyDescent="0.2">
      <c r="A671" s="18">
        <f t="shared" si="10"/>
        <v>665</v>
      </c>
      <c r="B671" s="11"/>
      <c r="C671" s="6"/>
      <c r="D671" s="9"/>
      <c r="E671" s="9"/>
      <c r="F671" s="46"/>
      <c r="G671" s="12"/>
      <c r="H671" s="9"/>
      <c r="I671" s="16" t="s">
        <v>5</v>
      </c>
      <c r="J671" s="46"/>
      <c r="K671" s="6"/>
      <c r="L671" s="6"/>
      <c r="M671" s="6"/>
      <c r="N671" s="6"/>
      <c r="O671" s="10">
        <v>1</v>
      </c>
      <c r="P671" s="8"/>
      <c r="Q671" s="53"/>
    </row>
    <row r="672" spans="1:17" x14ac:dyDescent="0.2">
      <c r="A672" s="18">
        <f t="shared" si="10"/>
        <v>666</v>
      </c>
      <c r="B672" s="11"/>
      <c r="C672" s="6"/>
      <c r="D672" s="9"/>
      <c r="E672" s="9"/>
      <c r="F672" s="46"/>
      <c r="G672" s="12"/>
      <c r="H672" s="9"/>
      <c r="I672" s="16" t="s">
        <v>5</v>
      </c>
      <c r="J672" s="46"/>
      <c r="K672" s="6"/>
      <c r="L672" s="6"/>
      <c r="M672" s="6"/>
      <c r="N672" s="6"/>
      <c r="O672" s="10">
        <v>1</v>
      </c>
      <c r="P672" s="8"/>
      <c r="Q672" s="53"/>
    </row>
    <row r="673" spans="1:17" x14ac:dyDescent="0.2">
      <c r="A673" s="18">
        <f t="shared" si="10"/>
        <v>667</v>
      </c>
      <c r="B673" s="11"/>
      <c r="C673" s="6"/>
      <c r="D673" s="9"/>
      <c r="E673" s="9"/>
      <c r="F673" s="46"/>
      <c r="G673" s="12"/>
      <c r="H673" s="9"/>
      <c r="I673" s="16" t="s">
        <v>5</v>
      </c>
      <c r="J673" s="46"/>
      <c r="K673" s="6"/>
      <c r="L673" s="6"/>
      <c r="M673" s="6"/>
      <c r="N673" s="6"/>
      <c r="O673" s="10">
        <v>1</v>
      </c>
      <c r="P673" s="8"/>
      <c r="Q673" s="53"/>
    </row>
    <row r="674" spans="1:17" x14ac:dyDescent="0.2">
      <c r="A674" s="18">
        <f t="shared" si="10"/>
        <v>668</v>
      </c>
      <c r="B674" s="11"/>
      <c r="C674" s="6"/>
      <c r="D674" s="9"/>
      <c r="E674" s="9"/>
      <c r="F674" s="46"/>
      <c r="G674" s="12"/>
      <c r="H674" s="9"/>
      <c r="I674" s="16" t="s">
        <v>5</v>
      </c>
      <c r="J674" s="46"/>
      <c r="K674" s="6"/>
      <c r="L674" s="6"/>
      <c r="M674" s="6"/>
      <c r="N674" s="6"/>
      <c r="O674" s="10">
        <v>1</v>
      </c>
      <c r="P674" s="8"/>
      <c r="Q674" s="53"/>
    </row>
    <row r="675" spans="1:17" x14ac:dyDescent="0.2">
      <c r="A675" s="18">
        <f t="shared" si="10"/>
        <v>669</v>
      </c>
      <c r="B675" s="11"/>
      <c r="C675" s="6"/>
      <c r="D675" s="9"/>
      <c r="E675" s="9"/>
      <c r="F675" s="46"/>
      <c r="G675" s="12"/>
      <c r="H675" s="9"/>
      <c r="I675" s="16" t="s">
        <v>5</v>
      </c>
      <c r="J675" s="46"/>
      <c r="K675" s="6"/>
      <c r="L675" s="6"/>
      <c r="M675" s="6"/>
      <c r="N675" s="6"/>
      <c r="O675" s="10">
        <v>1</v>
      </c>
      <c r="P675" s="8"/>
      <c r="Q675" s="53"/>
    </row>
    <row r="676" spans="1:17" x14ac:dyDescent="0.2">
      <c r="A676" s="18">
        <f t="shared" si="10"/>
        <v>670</v>
      </c>
      <c r="B676" s="11"/>
      <c r="C676" s="6"/>
      <c r="D676" s="9"/>
      <c r="E676" s="9"/>
      <c r="F676" s="46"/>
      <c r="G676" s="12"/>
      <c r="H676" s="9"/>
      <c r="I676" s="16" t="s">
        <v>5</v>
      </c>
      <c r="J676" s="46"/>
      <c r="K676" s="6"/>
      <c r="L676" s="6"/>
      <c r="M676" s="6"/>
      <c r="N676" s="6"/>
      <c r="O676" s="10">
        <v>1</v>
      </c>
      <c r="P676" s="8"/>
      <c r="Q676" s="53"/>
    </row>
    <row r="677" spans="1:17" x14ac:dyDescent="0.2">
      <c r="A677" s="18">
        <f t="shared" si="10"/>
        <v>671</v>
      </c>
      <c r="B677" s="11"/>
      <c r="C677" s="6"/>
      <c r="D677" s="9"/>
      <c r="E677" s="9"/>
      <c r="F677" s="46"/>
      <c r="G677" s="12"/>
      <c r="H677" s="9"/>
      <c r="I677" s="16" t="s">
        <v>5</v>
      </c>
      <c r="J677" s="46"/>
      <c r="K677" s="6"/>
      <c r="L677" s="6"/>
      <c r="M677" s="6"/>
      <c r="N677" s="6"/>
      <c r="O677" s="10">
        <v>1</v>
      </c>
      <c r="P677" s="8"/>
      <c r="Q677" s="53"/>
    </row>
    <row r="678" spans="1:17" x14ac:dyDescent="0.2">
      <c r="A678" s="18">
        <f t="shared" si="10"/>
        <v>672</v>
      </c>
      <c r="B678" s="11"/>
      <c r="C678" s="6"/>
      <c r="D678" s="9"/>
      <c r="E678" s="9"/>
      <c r="F678" s="46"/>
      <c r="G678" s="12"/>
      <c r="H678" s="9"/>
      <c r="I678" s="16" t="s">
        <v>5</v>
      </c>
      <c r="J678" s="46"/>
      <c r="K678" s="6"/>
      <c r="L678" s="6"/>
      <c r="M678" s="6"/>
      <c r="N678" s="6"/>
      <c r="O678" s="10">
        <v>1</v>
      </c>
      <c r="P678" s="8"/>
      <c r="Q678" s="53"/>
    </row>
    <row r="679" spans="1:17" x14ac:dyDescent="0.2">
      <c r="A679" s="18">
        <f t="shared" si="10"/>
        <v>673</v>
      </c>
      <c r="B679" s="11"/>
      <c r="C679" s="6"/>
      <c r="D679" s="9"/>
      <c r="E679" s="9"/>
      <c r="F679" s="46"/>
      <c r="G679" s="12"/>
      <c r="H679" s="9"/>
      <c r="I679" s="16" t="s">
        <v>5</v>
      </c>
      <c r="J679" s="46"/>
      <c r="K679" s="6"/>
      <c r="L679" s="6"/>
      <c r="M679" s="6"/>
      <c r="N679" s="6"/>
      <c r="O679" s="10">
        <v>1</v>
      </c>
      <c r="P679" s="8"/>
      <c r="Q679" s="53"/>
    </row>
    <row r="680" spans="1:17" x14ac:dyDescent="0.2">
      <c r="A680" s="18">
        <f t="shared" si="10"/>
        <v>674</v>
      </c>
      <c r="B680" s="11"/>
      <c r="C680" s="6"/>
      <c r="D680" s="9"/>
      <c r="E680" s="9"/>
      <c r="F680" s="46"/>
      <c r="G680" s="12"/>
      <c r="H680" s="9"/>
      <c r="I680" s="16" t="s">
        <v>5</v>
      </c>
      <c r="J680" s="46"/>
      <c r="K680" s="6"/>
      <c r="L680" s="6"/>
      <c r="M680" s="6"/>
      <c r="N680" s="6"/>
      <c r="O680" s="10">
        <v>1</v>
      </c>
      <c r="P680" s="8"/>
      <c r="Q680" s="53"/>
    </row>
    <row r="681" spans="1:17" x14ac:dyDescent="0.2">
      <c r="A681" s="18">
        <f t="shared" si="10"/>
        <v>675</v>
      </c>
      <c r="B681" s="11"/>
      <c r="C681" s="6"/>
      <c r="D681" s="9"/>
      <c r="E681" s="9"/>
      <c r="F681" s="46"/>
      <c r="G681" s="12"/>
      <c r="H681" s="9"/>
      <c r="I681" s="16" t="s">
        <v>5</v>
      </c>
      <c r="J681" s="46"/>
      <c r="K681" s="6"/>
      <c r="L681" s="6"/>
      <c r="M681" s="6"/>
      <c r="N681" s="6"/>
      <c r="O681" s="10">
        <v>1</v>
      </c>
      <c r="P681" s="8"/>
      <c r="Q681" s="53"/>
    </row>
    <row r="682" spans="1:17" x14ac:dyDescent="0.2">
      <c r="A682" s="18">
        <f t="shared" si="10"/>
        <v>676</v>
      </c>
      <c r="B682" s="11"/>
      <c r="C682" s="6"/>
      <c r="D682" s="9"/>
      <c r="E682" s="9"/>
      <c r="F682" s="46"/>
      <c r="G682" s="12"/>
      <c r="H682" s="9"/>
      <c r="I682" s="16" t="s">
        <v>5</v>
      </c>
      <c r="J682" s="46"/>
      <c r="K682" s="6"/>
      <c r="L682" s="6"/>
      <c r="M682" s="6"/>
      <c r="N682" s="6"/>
      <c r="O682" s="10">
        <v>1</v>
      </c>
      <c r="P682" s="8"/>
      <c r="Q682" s="53"/>
    </row>
    <row r="683" spans="1:17" x14ac:dyDescent="0.2">
      <c r="A683" s="18">
        <f t="shared" si="10"/>
        <v>677</v>
      </c>
      <c r="B683" s="11"/>
      <c r="C683" s="6"/>
      <c r="D683" s="9"/>
      <c r="E683" s="9"/>
      <c r="F683" s="46"/>
      <c r="G683" s="12"/>
      <c r="H683" s="9"/>
      <c r="I683" s="16" t="s">
        <v>5</v>
      </c>
      <c r="J683" s="46"/>
      <c r="K683" s="6"/>
      <c r="L683" s="6"/>
      <c r="M683" s="6"/>
      <c r="N683" s="6"/>
      <c r="O683" s="10">
        <v>1</v>
      </c>
      <c r="P683" s="8"/>
      <c r="Q683" s="53"/>
    </row>
    <row r="684" spans="1:17" x14ac:dyDescent="0.2">
      <c r="A684" s="18">
        <f t="shared" si="10"/>
        <v>678</v>
      </c>
      <c r="B684" s="11"/>
      <c r="C684" s="6"/>
      <c r="D684" s="9"/>
      <c r="E684" s="9"/>
      <c r="F684" s="46"/>
      <c r="G684" s="12"/>
      <c r="H684" s="9"/>
      <c r="I684" s="16" t="s">
        <v>5</v>
      </c>
      <c r="J684" s="46"/>
      <c r="K684" s="6"/>
      <c r="L684" s="6"/>
      <c r="M684" s="6"/>
      <c r="N684" s="6"/>
      <c r="O684" s="10">
        <v>1</v>
      </c>
      <c r="P684" s="8"/>
      <c r="Q684" s="53"/>
    </row>
    <row r="685" spans="1:17" x14ac:dyDescent="0.2">
      <c r="A685" s="18">
        <f t="shared" si="10"/>
        <v>679</v>
      </c>
      <c r="B685" s="11"/>
      <c r="C685" s="6"/>
      <c r="D685" s="9"/>
      <c r="E685" s="9"/>
      <c r="F685" s="46"/>
      <c r="G685" s="12"/>
      <c r="H685" s="9"/>
      <c r="I685" s="16" t="s">
        <v>5</v>
      </c>
      <c r="J685" s="46"/>
      <c r="K685" s="6"/>
      <c r="L685" s="6"/>
      <c r="M685" s="6"/>
      <c r="N685" s="6"/>
      <c r="O685" s="10">
        <v>1</v>
      </c>
      <c r="P685" s="8"/>
      <c r="Q685" s="53"/>
    </row>
    <row r="686" spans="1:17" x14ac:dyDescent="0.2">
      <c r="A686" s="18">
        <f t="shared" si="10"/>
        <v>680</v>
      </c>
      <c r="B686" s="11"/>
      <c r="C686" s="6"/>
      <c r="D686" s="9"/>
      <c r="E686" s="9"/>
      <c r="F686" s="46"/>
      <c r="G686" s="12"/>
      <c r="H686" s="9"/>
      <c r="I686" s="16" t="s">
        <v>5</v>
      </c>
      <c r="J686" s="46"/>
      <c r="K686" s="6"/>
      <c r="L686" s="6"/>
      <c r="M686" s="6"/>
      <c r="N686" s="6"/>
      <c r="O686" s="10">
        <v>1</v>
      </c>
      <c r="P686" s="8"/>
      <c r="Q686" s="53"/>
    </row>
    <row r="687" spans="1:17" x14ac:dyDescent="0.2">
      <c r="A687" s="18">
        <f t="shared" si="10"/>
        <v>681</v>
      </c>
      <c r="B687" s="11"/>
      <c r="C687" s="6"/>
      <c r="D687" s="9"/>
      <c r="E687" s="9"/>
      <c r="F687" s="46"/>
      <c r="G687" s="12"/>
      <c r="H687" s="9"/>
      <c r="I687" s="16" t="s">
        <v>5</v>
      </c>
      <c r="J687" s="46"/>
      <c r="K687" s="6"/>
      <c r="L687" s="6"/>
      <c r="M687" s="6"/>
      <c r="N687" s="6"/>
      <c r="O687" s="10">
        <v>1</v>
      </c>
      <c r="P687" s="8"/>
      <c r="Q687" s="53"/>
    </row>
    <row r="688" spans="1:17" x14ac:dyDescent="0.2">
      <c r="A688" s="18">
        <f t="shared" si="10"/>
        <v>682</v>
      </c>
      <c r="B688" s="11"/>
      <c r="C688" s="6"/>
      <c r="D688" s="9"/>
      <c r="E688" s="9"/>
      <c r="F688" s="46"/>
      <c r="G688" s="12"/>
      <c r="H688" s="9"/>
      <c r="I688" s="16" t="s">
        <v>5</v>
      </c>
      <c r="J688" s="46"/>
      <c r="K688" s="6"/>
      <c r="L688" s="6"/>
      <c r="M688" s="6"/>
      <c r="N688" s="6"/>
      <c r="O688" s="10">
        <v>1</v>
      </c>
      <c r="P688" s="8"/>
      <c r="Q688" s="53"/>
    </row>
    <row r="689" spans="1:17" x14ac:dyDescent="0.2">
      <c r="A689" s="18">
        <f t="shared" si="10"/>
        <v>683</v>
      </c>
      <c r="B689" s="11"/>
      <c r="C689" s="6"/>
      <c r="D689" s="9"/>
      <c r="E689" s="9"/>
      <c r="F689" s="46"/>
      <c r="G689" s="12"/>
      <c r="H689" s="9"/>
      <c r="I689" s="16" t="s">
        <v>5</v>
      </c>
      <c r="J689" s="46"/>
      <c r="K689" s="6"/>
      <c r="L689" s="6"/>
      <c r="M689" s="6"/>
      <c r="N689" s="6"/>
      <c r="O689" s="10">
        <v>1</v>
      </c>
      <c r="P689" s="8"/>
      <c r="Q689" s="53"/>
    </row>
    <row r="690" spans="1:17" x14ac:dyDescent="0.2">
      <c r="A690" s="18">
        <f t="shared" si="10"/>
        <v>684</v>
      </c>
      <c r="B690" s="11"/>
      <c r="C690" s="6"/>
      <c r="D690" s="9"/>
      <c r="E690" s="9"/>
      <c r="F690" s="46"/>
      <c r="G690" s="12"/>
      <c r="H690" s="9"/>
      <c r="I690" s="16" t="s">
        <v>5</v>
      </c>
      <c r="J690" s="46"/>
      <c r="K690" s="6"/>
      <c r="L690" s="6"/>
      <c r="M690" s="6"/>
      <c r="N690" s="6"/>
      <c r="O690" s="10">
        <v>1</v>
      </c>
      <c r="P690" s="8"/>
      <c r="Q690" s="53"/>
    </row>
    <row r="691" spans="1:17" x14ac:dyDescent="0.2">
      <c r="A691" s="18">
        <f t="shared" si="10"/>
        <v>685</v>
      </c>
      <c r="B691" s="11"/>
      <c r="C691" s="6"/>
      <c r="D691" s="9"/>
      <c r="E691" s="9"/>
      <c r="F691" s="46"/>
      <c r="G691" s="12"/>
      <c r="H691" s="9"/>
      <c r="I691" s="16" t="s">
        <v>5</v>
      </c>
      <c r="J691" s="46"/>
      <c r="K691" s="6"/>
      <c r="L691" s="6"/>
      <c r="M691" s="6"/>
      <c r="N691" s="6"/>
      <c r="O691" s="10">
        <v>1</v>
      </c>
      <c r="P691" s="8"/>
      <c r="Q691" s="53"/>
    </row>
    <row r="692" spans="1:17" x14ac:dyDescent="0.2">
      <c r="A692" s="18">
        <f t="shared" si="10"/>
        <v>686</v>
      </c>
      <c r="B692" s="11"/>
      <c r="C692" s="6"/>
      <c r="D692" s="9"/>
      <c r="E692" s="9"/>
      <c r="F692" s="46"/>
      <c r="G692" s="12"/>
      <c r="H692" s="9"/>
      <c r="I692" s="16" t="s">
        <v>5</v>
      </c>
      <c r="J692" s="46"/>
      <c r="K692" s="6"/>
      <c r="L692" s="6"/>
      <c r="M692" s="6"/>
      <c r="N692" s="6"/>
      <c r="O692" s="10">
        <v>1</v>
      </c>
      <c r="P692" s="8"/>
      <c r="Q692" s="53"/>
    </row>
    <row r="693" spans="1:17" x14ac:dyDescent="0.2">
      <c r="A693" s="18">
        <f t="shared" si="10"/>
        <v>687</v>
      </c>
      <c r="B693" s="11"/>
      <c r="C693" s="6"/>
      <c r="D693" s="9"/>
      <c r="E693" s="9"/>
      <c r="F693" s="46"/>
      <c r="G693" s="12"/>
      <c r="H693" s="9"/>
      <c r="I693" s="16" t="s">
        <v>5</v>
      </c>
      <c r="J693" s="46"/>
      <c r="K693" s="6"/>
      <c r="L693" s="6"/>
      <c r="M693" s="6"/>
      <c r="N693" s="6"/>
      <c r="O693" s="10">
        <v>1</v>
      </c>
      <c r="P693" s="8"/>
      <c r="Q693" s="53"/>
    </row>
    <row r="694" spans="1:17" x14ac:dyDescent="0.2">
      <c r="A694" s="18">
        <f t="shared" si="10"/>
        <v>688</v>
      </c>
      <c r="B694" s="11"/>
      <c r="C694" s="6"/>
      <c r="D694" s="9"/>
      <c r="E694" s="9"/>
      <c r="F694" s="46"/>
      <c r="G694" s="12"/>
      <c r="H694" s="9"/>
      <c r="I694" s="16" t="s">
        <v>5</v>
      </c>
      <c r="J694" s="46"/>
      <c r="K694" s="6"/>
      <c r="L694" s="6"/>
      <c r="M694" s="6"/>
      <c r="N694" s="6"/>
      <c r="O694" s="10">
        <v>1</v>
      </c>
      <c r="P694" s="8"/>
      <c r="Q694" s="53"/>
    </row>
    <row r="695" spans="1:17" x14ac:dyDescent="0.2">
      <c r="A695" s="18">
        <f t="shared" si="10"/>
        <v>689</v>
      </c>
      <c r="B695" s="11"/>
      <c r="C695" s="6"/>
      <c r="D695" s="9"/>
      <c r="E695" s="9"/>
      <c r="F695" s="46"/>
      <c r="G695" s="12"/>
      <c r="H695" s="9"/>
      <c r="I695" s="16" t="s">
        <v>5</v>
      </c>
      <c r="J695" s="46"/>
      <c r="K695" s="6"/>
      <c r="L695" s="6"/>
      <c r="M695" s="6"/>
      <c r="N695" s="6"/>
      <c r="O695" s="10">
        <v>1</v>
      </c>
      <c r="P695" s="8"/>
      <c r="Q695" s="53"/>
    </row>
    <row r="696" spans="1:17" x14ac:dyDescent="0.2">
      <c r="A696" s="18">
        <f t="shared" si="10"/>
        <v>690</v>
      </c>
      <c r="B696" s="11"/>
      <c r="C696" s="6"/>
      <c r="D696" s="9"/>
      <c r="E696" s="9"/>
      <c r="F696" s="46"/>
      <c r="G696" s="12"/>
      <c r="H696" s="9"/>
      <c r="I696" s="16" t="s">
        <v>5</v>
      </c>
      <c r="J696" s="46"/>
      <c r="K696" s="6"/>
      <c r="L696" s="6"/>
      <c r="M696" s="6"/>
      <c r="N696" s="6"/>
      <c r="O696" s="10">
        <v>1</v>
      </c>
      <c r="P696" s="8"/>
      <c r="Q696" s="53"/>
    </row>
    <row r="697" spans="1:17" x14ac:dyDescent="0.2">
      <c r="A697" s="18">
        <f t="shared" si="10"/>
        <v>691</v>
      </c>
      <c r="B697" s="11"/>
      <c r="C697" s="6"/>
      <c r="D697" s="9"/>
      <c r="E697" s="9"/>
      <c r="F697" s="46"/>
      <c r="G697" s="12"/>
      <c r="H697" s="9"/>
      <c r="I697" s="16" t="s">
        <v>5</v>
      </c>
      <c r="J697" s="46"/>
      <c r="K697" s="6"/>
      <c r="L697" s="6"/>
      <c r="M697" s="6"/>
      <c r="N697" s="6"/>
      <c r="O697" s="10">
        <v>1</v>
      </c>
      <c r="P697" s="8"/>
      <c r="Q697" s="53"/>
    </row>
    <row r="698" spans="1:17" x14ac:dyDescent="0.2">
      <c r="A698" s="18">
        <f t="shared" si="10"/>
        <v>692</v>
      </c>
      <c r="B698" s="11"/>
      <c r="C698" s="6"/>
      <c r="D698" s="9"/>
      <c r="E698" s="9"/>
      <c r="F698" s="46"/>
      <c r="G698" s="12"/>
      <c r="H698" s="9"/>
      <c r="I698" s="16" t="s">
        <v>5</v>
      </c>
      <c r="J698" s="46"/>
      <c r="K698" s="6"/>
      <c r="L698" s="6"/>
      <c r="M698" s="6"/>
      <c r="N698" s="6"/>
      <c r="O698" s="10">
        <v>1</v>
      </c>
      <c r="P698" s="8"/>
      <c r="Q698" s="53"/>
    </row>
    <row r="699" spans="1:17" x14ac:dyDescent="0.2">
      <c r="A699" s="18">
        <f t="shared" si="10"/>
        <v>693</v>
      </c>
      <c r="B699" s="11"/>
      <c r="C699" s="6"/>
      <c r="D699" s="9"/>
      <c r="E699" s="9"/>
      <c r="F699" s="46"/>
      <c r="G699" s="12"/>
      <c r="H699" s="9"/>
      <c r="I699" s="16" t="s">
        <v>5</v>
      </c>
      <c r="J699" s="46"/>
      <c r="K699" s="6"/>
      <c r="L699" s="6"/>
      <c r="M699" s="6"/>
      <c r="N699" s="6"/>
      <c r="O699" s="10">
        <v>1</v>
      </c>
      <c r="P699" s="8"/>
      <c r="Q699" s="53"/>
    </row>
    <row r="700" spans="1:17" x14ac:dyDescent="0.2">
      <c r="A700" s="18">
        <f t="shared" si="10"/>
        <v>694</v>
      </c>
      <c r="B700" s="11"/>
      <c r="C700" s="6"/>
      <c r="D700" s="9"/>
      <c r="E700" s="9"/>
      <c r="F700" s="46"/>
      <c r="G700" s="12"/>
      <c r="H700" s="9"/>
      <c r="I700" s="16" t="s">
        <v>5</v>
      </c>
      <c r="J700" s="46"/>
      <c r="K700" s="6"/>
      <c r="L700" s="6"/>
      <c r="M700" s="6"/>
      <c r="N700" s="6"/>
      <c r="O700" s="10">
        <v>1</v>
      </c>
      <c r="P700" s="8"/>
      <c r="Q700" s="53"/>
    </row>
    <row r="701" spans="1:17" x14ac:dyDescent="0.2">
      <c r="A701" s="18">
        <f t="shared" si="10"/>
        <v>695</v>
      </c>
      <c r="B701" s="11"/>
      <c r="C701" s="6"/>
      <c r="D701" s="9"/>
      <c r="E701" s="9"/>
      <c r="F701" s="46"/>
      <c r="G701" s="12"/>
      <c r="H701" s="9"/>
      <c r="I701" s="16" t="s">
        <v>5</v>
      </c>
      <c r="J701" s="46"/>
      <c r="K701" s="6"/>
      <c r="L701" s="6"/>
      <c r="M701" s="6"/>
      <c r="N701" s="6"/>
      <c r="O701" s="10">
        <v>1</v>
      </c>
      <c r="P701" s="8"/>
      <c r="Q701" s="53"/>
    </row>
    <row r="702" spans="1:17" x14ac:dyDescent="0.2">
      <c r="A702" s="18">
        <f t="shared" si="10"/>
        <v>696</v>
      </c>
      <c r="B702" s="11"/>
      <c r="C702" s="6"/>
      <c r="D702" s="9"/>
      <c r="E702" s="9"/>
      <c r="F702" s="46"/>
      <c r="G702" s="12"/>
      <c r="H702" s="9"/>
      <c r="I702" s="16" t="s">
        <v>5</v>
      </c>
      <c r="J702" s="46"/>
      <c r="K702" s="6"/>
      <c r="L702" s="6"/>
      <c r="M702" s="6"/>
      <c r="N702" s="6"/>
      <c r="O702" s="10">
        <v>1</v>
      </c>
      <c r="P702" s="8"/>
      <c r="Q702" s="53"/>
    </row>
    <row r="703" spans="1:17" x14ac:dyDescent="0.2">
      <c r="A703" s="18">
        <f t="shared" si="10"/>
        <v>697</v>
      </c>
      <c r="B703" s="11"/>
      <c r="C703" s="6"/>
      <c r="D703" s="9"/>
      <c r="E703" s="9"/>
      <c r="F703" s="46"/>
      <c r="G703" s="12"/>
      <c r="H703" s="9"/>
      <c r="I703" s="16" t="s">
        <v>5</v>
      </c>
      <c r="J703" s="46"/>
      <c r="K703" s="6"/>
      <c r="L703" s="6"/>
      <c r="M703" s="6"/>
      <c r="N703" s="6"/>
      <c r="O703" s="10">
        <v>1</v>
      </c>
      <c r="P703" s="8"/>
      <c r="Q703" s="53"/>
    </row>
    <row r="704" spans="1:17" x14ac:dyDescent="0.2">
      <c r="A704" s="18">
        <f t="shared" si="10"/>
        <v>698</v>
      </c>
      <c r="B704" s="11"/>
      <c r="C704" s="6"/>
      <c r="D704" s="9"/>
      <c r="E704" s="9"/>
      <c r="F704" s="46"/>
      <c r="G704" s="12"/>
      <c r="H704" s="9"/>
      <c r="I704" s="16" t="s">
        <v>5</v>
      </c>
      <c r="J704" s="46"/>
      <c r="K704" s="6"/>
      <c r="L704" s="6"/>
      <c r="M704" s="6"/>
      <c r="N704" s="6"/>
      <c r="O704" s="10">
        <v>1</v>
      </c>
      <c r="P704" s="8"/>
      <c r="Q704" s="53"/>
    </row>
    <row r="705" spans="1:17" x14ac:dyDescent="0.2">
      <c r="A705" s="18">
        <f t="shared" si="10"/>
        <v>699</v>
      </c>
      <c r="B705" s="11"/>
      <c r="C705" s="6"/>
      <c r="D705" s="9"/>
      <c r="E705" s="9"/>
      <c r="F705" s="46"/>
      <c r="G705" s="12"/>
      <c r="H705" s="9"/>
      <c r="I705" s="16" t="s">
        <v>5</v>
      </c>
      <c r="J705" s="46"/>
      <c r="K705" s="6"/>
      <c r="L705" s="6"/>
      <c r="M705" s="6"/>
      <c r="N705" s="6"/>
      <c r="O705" s="10">
        <v>1</v>
      </c>
      <c r="P705" s="8"/>
      <c r="Q705" s="53"/>
    </row>
    <row r="706" spans="1:17" x14ac:dyDescent="0.2">
      <c r="A706" s="18">
        <f t="shared" si="10"/>
        <v>700</v>
      </c>
      <c r="B706" s="11"/>
      <c r="C706" s="6"/>
      <c r="D706" s="9"/>
      <c r="E706" s="9"/>
      <c r="F706" s="46"/>
      <c r="G706" s="12"/>
      <c r="H706" s="9"/>
      <c r="I706" s="16" t="s">
        <v>5</v>
      </c>
      <c r="J706" s="46"/>
      <c r="K706" s="6"/>
      <c r="L706" s="6"/>
      <c r="M706" s="6"/>
      <c r="N706" s="6"/>
      <c r="O706" s="10">
        <v>1</v>
      </c>
      <c r="P706" s="8"/>
      <c r="Q706" s="53"/>
    </row>
    <row r="707" spans="1:17" x14ac:dyDescent="0.2">
      <c r="A707" s="18">
        <f t="shared" si="10"/>
        <v>701</v>
      </c>
      <c r="B707" s="11"/>
      <c r="C707" s="6"/>
      <c r="D707" s="9"/>
      <c r="E707" s="9"/>
      <c r="F707" s="46"/>
      <c r="G707" s="12"/>
      <c r="H707" s="9"/>
      <c r="I707" s="16" t="s">
        <v>5</v>
      </c>
      <c r="J707" s="46"/>
      <c r="K707" s="6"/>
      <c r="L707" s="6"/>
      <c r="M707" s="6"/>
      <c r="N707" s="6"/>
      <c r="O707" s="10">
        <v>1</v>
      </c>
      <c r="P707" s="8"/>
      <c r="Q707" s="53"/>
    </row>
    <row r="708" spans="1:17" x14ac:dyDescent="0.2">
      <c r="A708" s="18">
        <f t="shared" si="10"/>
        <v>702</v>
      </c>
      <c r="B708" s="11"/>
      <c r="C708" s="6"/>
      <c r="D708" s="9"/>
      <c r="E708" s="9"/>
      <c r="F708" s="46"/>
      <c r="G708" s="12"/>
      <c r="H708" s="9"/>
      <c r="I708" s="16" t="s">
        <v>5</v>
      </c>
      <c r="J708" s="46"/>
      <c r="K708" s="6"/>
      <c r="L708" s="6"/>
      <c r="M708" s="6"/>
      <c r="N708" s="6"/>
      <c r="O708" s="10">
        <v>1</v>
      </c>
      <c r="P708" s="8"/>
      <c r="Q708" s="53"/>
    </row>
    <row r="709" spans="1:17" x14ac:dyDescent="0.2">
      <c r="A709" s="18">
        <f t="shared" si="10"/>
        <v>703</v>
      </c>
      <c r="B709" s="11"/>
      <c r="C709" s="6"/>
      <c r="D709" s="9"/>
      <c r="E709" s="9"/>
      <c r="F709" s="46"/>
      <c r="G709" s="12"/>
      <c r="H709" s="9"/>
      <c r="I709" s="16" t="s">
        <v>5</v>
      </c>
      <c r="J709" s="46"/>
      <c r="K709" s="6"/>
      <c r="L709" s="6"/>
      <c r="M709" s="6"/>
      <c r="N709" s="6"/>
      <c r="O709" s="10">
        <v>1</v>
      </c>
      <c r="P709" s="8"/>
      <c r="Q709" s="53"/>
    </row>
    <row r="710" spans="1:17" x14ac:dyDescent="0.2">
      <c r="A710" s="18">
        <f t="shared" si="10"/>
        <v>704</v>
      </c>
      <c r="B710" s="11"/>
      <c r="C710" s="6"/>
      <c r="D710" s="9"/>
      <c r="E710" s="9"/>
      <c r="F710" s="46"/>
      <c r="G710" s="12"/>
      <c r="H710" s="9"/>
      <c r="I710" s="16" t="s">
        <v>5</v>
      </c>
      <c r="J710" s="46"/>
      <c r="K710" s="6"/>
      <c r="L710" s="6"/>
      <c r="M710" s="6"/>
      <c r="N710" s="6"/>
      <c r="O710" s="10">
        <v>1</v>
      </c>
      <c r="P710" s="8"/>
      <c r="Q710" s="53"/>
    </row>
    <row r="711" spans="1:17" x14ac:dyDescent="0.2">
      <c r="A711" s="18">
        <f t="shared" si="10"/>
        <v>705</v>
      </c>
      <c r="B711" s="11"/>
      <c r="C711" s="6"/>
      <c r="D711" s="9"/>
      <c r="E711" s="9"/>
      <c r="F711" s="46"/>
      <c r="G711" s="12"/>
      <c r="H711" s="9"/>
      <c r="I711" s="16" t="s">
        <v>5</v>
      </c>
      <c r="J711" s="46"/>
      <c r="K711" s="6"/>
      <c r="L711" s="6"/>
      <c r="M711" s="6"/>
      <c r="N711" s="6"/>
      <c r="O711" s="10">
        <v>1</v>
      </c>
      <c r="P711" s="8"/>
      <c r="Q711" s="53"/>
    </row>
    <row r="712" spans="1:17" x14ac:dyDescent="0.2">
      <c r="A712" s="18">
        <f t="shared" si="10"/>
        <v>706</v>
      </c>
      <c r="B712" s="11"/>
      <c r="C712" s="6"/>
      <c r="D712" s="9"/>
      <c r="E712" s="9"/>
      <c r="F712" s="46"/>
      <c r="G712" s="12"/>
      <c r="H712" s="9"/>
      <c r="I712" s="16" t="s">
        <v>5</v>
      </c>
      <c r="J712" s="46"/>
      <c r="K712" s="6"/>
      <c r="L712" s="6"/>
      <c r="M712" s="6"/>
      <c r="N712" s="6"/>
      <c r="O712" s="10">
        <v>1</v>
      </c>
      <c r="P712" s="8"/>
      <c r="Q712" s="53"/>
    </row>
    <row r="713" spans="1:17" x14ac:dyDescent="0.2">
      <c r="A713" s="18">
        <f t="shared" ref="A713:A776" si="11">A712+1</f>
        <v>707</v>
      </c>
      <c r="B713" s="11"/>
      <c r="C713" s="6"/>
      <c r="D713" s="9"/>
      <c r="E713" s="9"/>
      <c r="F713" s="46"/>
      <c r="G713" s="12"/>
      <c r="H713" s="9"/>
      <c r="I713" s="16" t="s">
        <v>5</v>
      </c>
      <c r="J713" s="46"/>
      <c r="K713" s="6"/>
      <c r="L713" s="6"/>
      <c r="M713" s="6"/>
      <c r="N713" s="6"/>
      <c r="O713" s="10">
        <v>1</v>
      </c>
      <c r="P713" s="8"/>
      <c r="Q713" s="53"/>
    </row>
    <row r="714" spans="1:17" x14ac:dyDescent="0.2">
      <c r="A714" s="18">
        <f t="shared" si="11"/>
        <v>708</v>
      </c>
      <c r="B714" s="11"/>
      <c r="C714" s="6"/>
      <c r="D714" s="9"/>
      <c r="E714" s="9"/>
      <c r="F714" s="46"/>
      <c r="G714" s="12"/>
      <c r="H714" s="9"/>
      <c r="I714" s="16" t="s">
        <v>5</v>
      </c>
      <c r="J714" s="46"/>
      <c r="K714" s="6"/>
      <c r="L714" s="6"/>
      <c r="M714" s="6"/>
      <c r="N714" s="6"/>
      <c r="O714" s="10">
        <v>1</v>
      </c>
      <c r="P714" s="8"/>
      <c r="Q714" s="53"/>
    </row>
    <row r="715" spans="1:17" x14ac:dyDescent="0.2">
      <c r="A715" s="18">
        <f t="shared" si="11"/>
        <v>709</v>
      </c>
      <c r="B715" s="11"/>
      <c r="C715" s="6"/>
      <c r="D715" s="9"/>
      <c r="E715" s="9"/>
      <c r="F715" s="46"/>
      <c r="G715" s="12"/>
      <c r="H715" s="9"/>
      <c r="I715" s="16" t="s">
        <v>5</v>
      </c>
      <c r="J715" s="46"/>
      <c r="K715" s="6"/>
      <c r="L715" s="6"/>
      <c r="M715" s="6"/>
      <c r="N715" s="6"/>
      <c r="O715" s="10">
        <v>1</v>
      </c>
      <c r="P715" s="8"/>
      <c r="Q715" s="53"/>
    </row>
    <row r="716" spans="1:17" x14ac:dyDescent="0.2">
      <c r="A716" s="18">
        <f t="shared" si="11"/>
        <v>710</v>
      </c>
      <c r="B716" s="11"/>
      <c r="C716" s="6"/>
      <c r="D716" s="9"/>
      <c r="E716" s="9"/>
      <c r="F716" s="46"/>
      <c r="G716" s="12"/>
      <c r="H716" s="9"/>
      <c r="I716" s="16" t="s">
        <v>5</v>
      </c>
      <c r="J716" s="46"/>
      <c r="K716" s="6"/>
      <c r="L716" s="6"/>
      <c r="M716" s="6"/>
      <c r="N716" s="6"/>
      <c r="O716" s="10">
        <v>1</v>
      </c>
      <c r="P716" s="8"/>
      <c r="Q716" s="53"/>
    </row>
    <row r="717" spans="1:17" x14ac:dyDescent="0.2">
      <c r="A717" s="18">
        <f t="shared" si="11"/>
        <v>711</v>
      </c>
      <c r="B717" s="11"/>
      <c r="C717" s="6"/>
      <c r="D717" s="9"/>
      <c r="E717" s="9"/>
      <c r="F717" s="46"/>
      <c r="G717" s="12"/>
      <c r="H717" s="9"/>
      <c r="I717" s="16" t="s">
        <v>5</v>
      </c>
      <c r="J717" s="46"/>
      <c r="K717" s="6"/>
      <c r="L717" s="6"/>
      <c r="M717" s="6"/>
      <c r="N717" s="6"/>
      <c r="O717" s="10">
        <v>1</v>
      </c>
      <c r="P717" s="8"/>
      <c r="Q717" s="53"/>
    </row>
    <row r="718" spans="1:17" x14ac:dyDescent="0.2">
      <c r="A718" s="18">
        <f t="shared" si="11"/>
        <v>712</v>
      </c>
      <c r="B718" s="11"/>
      <c r="C718" s="6"/>
      <c r="D718" s="9"/>
      <c r="E718" s="9"/>
      <c r="F718" s="46"/>
      <c r="G718" s="12"/>
      <c r="H718" s="9"/>
      <c r="I718" s="16" t="s">
        <v>5</v>
      </c>
      <c r="J718" s="46"/>
      <c r="K718" s="6"/>
      <c r="L718" s="6"/>
      <c r="M718" s="6"/>
      <c r="N718" s="6"/>
      <c r="O718" s="10">
        <v>1</v>
      </c>
      <c r="P718" s="8"/>
      <c r="Q718" s="53"/>
    </row>
    <row r="719" spans="1:17" x14ac:dyDescent="0.2">
      <c r="A719" s="18">
        <f t="shared" si="11"/>
        <v>713</v>
      </c>
      <c r="B719" s="11"/>
      <c r="C719" s="6"/>
      <c r="D719" s="9"/>
      <c r="E719" s="9"/>
      <c r="F719" s="46"/>
      <c r="G719" s="12"/>
      <c r="H719" s="9"/>
      <c r="I719" s="16" t="s">
        <v>5</v>
      </c>
      <c r="J719" s="46"/>
      <c r="K719" s="6"/>
      <c r="L719" s="6"/>
      <c r="M719" s="6"/>
      <c r="N719" s="6"/>
      <c r="O719" s="10">
        <v>1</v>
      </c>
      <c r="P719" s="8"/>
      <c r="Q719" s="53"/>
    </row>
    <row r="720" spans="1:17" x14ac:dyDescent="0.2">
      <c r="A720" s="18">
        <f t="shared" si="11"/>
        <v>714</v>
      </c>
      <c r="B720" s="11"/>
      <c r="C720" s="6"/>
      <c r="D720" s="9"/>
      <c r="E720" s="9"/>
      <c r="F720" s="46"/>
      <c r="G720" s="12"/>
      <c r="H720" s="9"/>
      <c r="I720" s="16" t="s">
        <v>5</v>
      </c>
      <c r="J720" s="46"/>
      <c r="K720" s="6"/>
      <c r="L720" s="6"/>
      <c r="M720" s="6"/>
      <c r="N720" s="6"/>
      <c r="O720" s="10">
        <v>1</v>
      </c>
      <c r="P720" s="8"/>
      <c r="Q720" s="53"/>
    </row>
    <row r="721" spans="1:17" x14ac:dyDescent="0.2">
      <c r="A721" s="18">
        <f t="shared" si="11"/>
        <v>715</v>
      </c>
      <c r="B721" s="11"/>
      <c r="C721" s="6"/>
      <c r="D721" s="9"/>
      <c r="E721" s="9"/>
      <c r="F721" s="46"/>
      <c r="G721" s="12"/>
      <c r="H721" s="9"/>
      <c r="I721" s="16" t="s">
        <v>5</v>
      </c>
      <c r="J721" s="46"/>
      <c r="K721" s="6"/>
      <c r="L721" s="6"/>
      <c r="M721" s="6"/>
      <c r="N721" s="6"/>
      <c r="O721" s="10">
        <v>1</v>
      </c>
      <c r="P721" s="8"/>
      <c r="Q721" s="53"/>
    </row>
    <row r="722" spans="1:17" x14ac:dyDescent="0.2">
      <c r="A722" s="18">
        <f t="shared" si="11"/>
        <v>716</v>
      </c>
      <c r="B722" s="11"/>
      <c r="C722" s="6"/>
      <c r="D722" s="9"/>
      <c r="E722" s="9"/>
      <c r="F722" s="46"/>
      <c r="G722" s="12"/>
      <c r="H722" s="9"/>
      <c r="I722" s="16" t="s">
        <v>5</v>
      </c>
      <c r="J722" s="46"/>
      <c r="K722" s="6"/>
      <c r="L722" s="6"/>
      <c r="M722" s="6"/>
      <c r="N722" s="6"/>
      <c r="O722" s="10">
        <v>1</v>
      </c>
      <c r="P722" s="8"/>
      <c r="Q722" s="53"/>
    </row>
    <row r="723" spans="1:17" x14ac:dyDescent="0.2">
      <c r="A723" s="18">
        <f t="shared" si="11"/>
        <v>717</v>
      </c>
      <c r="B723" s="11"/>
      <c r="C723" s="6"/>
      <c r="D723" s="9"/>
      <c r="E723" s="9"/>
      <c r="F723" s="46"/>
      <c r="G723" s="12"/>
      <c r="H723" s="9"/>
      <c r="I723" s="16" t="s">
        <v>5</v>
      </c>
      <c r="J723" s="46"/>
      <c r="K723" s="6"/>
      <c r="L723" s="6"/>
      <c r="M723" s="6"/>
      <c r="N723" s="6"/>
      <c r="O723" s="10">
        <v>1</v>
      </c>
      <c r="P723" s="8"/>
      <c r="Q723" s="53"/>
    </row>
    <row r="724" spans="1:17" x14ac:dyDescent="0.2">
      <c r="A724" s="18">
        <f t="shared" si="11"/>
        <v>718</v>
      </c>
      <c r="B724" s="11"/>
      <c r="C724" s="6"/>
      <c r="D724" s="9"/>
      <c r="E724" s="9"/>
      <c r="F724" s="46"/>
      <c r="G724" s="12"/>
      <c r="H724" s="9"/>
      <c r="I724" s="16" t="s">
        <v>5</v>
      </c>
      <c r="J724" s="46"/>
      <c r="K724" s="6"/>
      <c r="L724" s="6"/>
      <c r="M724" s="6"/>
      <c r="N724" s="6"/>
      <c r="O724" s="10">
        <v>1</v>
      </c>
      <c r="P724" s="8"/>
      <c r="Q724" s="53"/>
    </row>
    <row r="725" spans="1:17" x14ac:dyDescent="0.2">
      <c r="A725" s="18">
        <f t="shared" si="11"/>
        <v>719</v>
      </c>
      <c r="B725" s="11"/>
      <c r="C725" s="6"/>
      <c r="D725" s="9"/>
      <c r="E725" s="9"/>
      <c r="F725" s="46"/>
      <c r="G725" s="12"/>
      <c r="H725" s="9"/>
      <c r="I725" s="16" t="s">
        <v>5</v>
      </c>
      <c r="J725" s="46"/>
      <c r="K725" s="6"/>
      <c r="L725" s="6"/>
      <c r="M725" s="6"/>
      <c r="N725" s="6"/>
      <c r="O725" s="10">
        <v>1</v>
      </c>
      <c r="P725" s="8"/>
      <c r="Q725" s="53"/>
    </row>
    <row r="726" spans="1:17" x14ac:dyDescent="0.2">
      <c r="A726" s="18">
        <f t="shared" si="11"/>
        <v>720</v>
      </c>
      <c r="B726" s="11"/>
      <c r="C726" s="6"/>
      <c r="D726" s="9"/>
      <c r="E726" s="9"/>
      <c r="F726" s="46"/>
      <c r="G726" s="12"/>
      <c r="H726" s="9"/>
      <c r="I726" s="16" t="s">
        <v>5</v>
      </c>
      <c r="J726" s="46"/>
      <c r="K726" s="6"/>
      <c r="L726" s="6"/>
      <c r="M726" s="6"/>
      <c r="N726" s="6"/>
      <c r="O726" s="10">
        <v>1</v>
      </c>
      <c r="P726" s="8"/>
      <c r="Q726" s="53"/>
    </row>
    <row r="727" spans="1:17" x14ac:dyDescent="0.2">
      <c r="A727" s="18">
        <f t="shared" si="11"/>
        <v>721</v>
      </c>
      <c r="B727" s="11"/>
      <c r="C727" s="6"/>
      <c r="D727" s="9"/>
      <c r="E727" s="9"/>
      <c r="F727" s="46"/>
      <c r="G727" s="12"/>
      <c r="H727" s="9"/>
      <c r="I727" s="16" t="s">
        <v>5</v>
      </c>
      <c r="J727" s="46"/>
      <c r="K727" s="6"/>
      <c r="L727" s="6"/>
      <c r="M727" s="6"/>
      <c r="N727" s="6"/>
      <c r="O727" s="10">
        <v>1</v>
      </c>
      <c r="P727" s="8"/>
      <c r="Q727" s="53"/>
    </row>
    <row r="728" spans="1:17" x14ac:dyDescent="0.2">
      <c r="A728" s="18">
        <f t="shared" si="11"/>
        <v>722</v>
      </c>
      <c r="B728" s="11"/>
      <c r="C728" s="6"/>
      <c r="D728" s="9"/>
      <c r="E728" s="9"/>
      <c r="F728" s="46"/>
      <c r="G728" s="12"/>
      <c r="H728" s="9"/>
      <c r="I728" s="16" t="s">
        <v>5</v>
      </c>
      <c r="J728" s="46"/>
      <c r="K728" s="6"/>
      <c r="L728" s="6"/>
      <c r="M728" s="6"/>
      <c r="N728" s="6"/>
      <c r="O728" s="10">
        <v>1</v>
      </c>
      <c r="P728" s="8"/>
      <c r="Q728" s="53"/>
    </row>
    <row r="729" spans="1:17" x14ac:dyDescent="0.2">
      <c r="A729" s="18">
        <f t="shared" si="11"/>
        <v>723</v>
      </c>
      <c r="B729" s="11"/>
      <c r="C729" s="6"/>
      <c r="D729" s="9"/>
      <c r="E729" s="9"/>
      <c r="F729" s="46"/>
      <c r="G729" s="12"/>
      <c r="H729" s="9"/>
      <c r="I729" s="16" t="s">
        <v>5</v>
      </c>
      <c r="J729" s="46"/>
      <c r="K729" s="6"/>
      <c r="L729" s="6"/>
      <c r="M729" s="6"/>
      <c r="N729" s="6"/>
      <c r="O729" s="10">
        <v>1</v>
      </c>
      <c r="P729" s="8"/>
      <c r="Q729" s="53"/>
    </row>
    <row r="730" spans="1:17" x14ac:dyDescent="0.2">
      <c r="A730" s="18">
        <f t="shared" si="11"/>
        <v>724</v>
      </c>
      <c r="B730" s="11"/>
      <c r="C730" s="6"/>
      <c r="D730" s="9"/>
      <c r="E730" s="9"/>
      <c r="F730" s="46"/>
      <c r="G730" s="12"/>
      <c r="H730" s="9"/>
      <c r="I730" s="16" t="s">
        <v>5</v>
      </c>
      <c r="J730" s="46"/>
      <c r="K730" s="6"/>
      <c r="L730" s="6"/>
      <c r="M730" s="6"/>
      <c r="N730" s="6"/>
      <c r="O730" s="10">
        <v>1</v>
      </c>
      <c r="P730" s="8"/>
      <c r="Q730" s="53"/>
    </row>
    <row r="731" spans="1:17" x14ac:dyDescent="0.2">
      <c r="A731" s="18">
        <f t="shared" si="11"/>
        <v>725</v>
      </c>
      <c r="B731" s="11"/>
      <c r="C731" s="6"/>
      <c r="D731" s="9"/>
      <c r="E731" s="9"/>
      <c r="F731" s="46"/>
      <c r="G731" s="12"/>
      <c r="H731" s="9"/>
      <c r="I731" s="16" t="s">
        <v>5</v>
      </c>
      <c r="J731" s="46"/>
      <c r="K731" s="6"/>
      <c r="L731" s="6"/>
      <c r="M731" s="6"/>
      <c r="N731" s="6"/>
      <c r="O731" s="10">
        <v>1</v>
      </c>
      <c r="P731" s="8"/>
      <c r="Q731" s="53"/>
    </row>
    <row r="732" spans="1:17" x14ac:dyDescent="0.2">
      <c r="A732" s="18">
        <f t="shared" si="11"/>
        <v>726</v>
      </c>
      <c r="B732" s="11"/>
      <c r="C732" s="6"/>
      <c r="D732" s="9"/>
      <c r="E732" s="9"/>
      <c r="F732" s="46"/>
      <c r="G732" s="12"/>
      <c r="H732" s="9"/>
      <c r="I732" s="16" t="s">
        <v>5</v>
      </c>
      <c r="J732" s="46"/>
      <c r="K732" s="6"/>
      <c r="L732" s="6"/>
      <c r="M732" s="6"/>
      <c r="N732" s="6"/>
      <c r="O732" s="10">
        <v>1</v>
      </c>
      <c r="P732" s="8"/>
      <c r="Q732" s="53"/>
    </row>
    <row r="733" spans="1:17" x14ac:dyDescent="0.2">
      <c r="A733" s="18">
        <f t="shared" si="11"/>
        <v>727</v>
      </c>
      <c r="B733" s="11"/>
      <c r="C733" s="6"/>
      <c r="D733" s="9"/>
      <c r="E733" s="9"/>
      <c r="F733" s="46"/>
      <c r="G733" s="12"/>
      <c r="H733" s="9"/>
      <c r="I733" s="16" t="s">
        <v>5</v>
      </c>
      <c r="J733" s="46"/>
      <c r="K733" s="6"/>
      <c r="L733" s="6"/>
      <c r="M733" s="6"/>
      <c r="N733" s="6"/>
      <c r="O733" s="10">
        <v>1</v>
      </c>
      <c r="P733" s="8"/>
      <c r="Q733" s="53"/>
    </row>
    <row r="734" spans="1:17" x14ac:dyDescent="0.2">
      <c r="A734" s="18">
        <f t="shared" si="11"/>
        <v>728</v>
      </c>
      <c r="B734" s="11"/>
      <c r="C734" s="6"/>
      <c r="D734" s="9"/>
      <c r="E734" s="9"/>
      <c r="F734" s="46"/>
      <c r="G734" s="12"/>
      <c r="H734" s="9"/>
      <c r="I734" s="16" t="s">
        <v>5</v>
      </c>
      <c r="J734" s="46"/>
      <c r="K734" s="6"/>
      <c r="L734" s="6"/>
      <c r="M734" s="6"/>
      <c r="N734" s="6"/>
      <c r="O734" s="10">
        <v>1</v>
      </c>
      <c r="P734" s="8"/>
      <c r="Q734" s="53"/>
    </row>
    <row r="735" spans="1:17" x14ac:dyDescent="0.2">
      <c r="A735" s="18">
        <f t="shared" si="11"/>
        <v>729</v>
      </c>
      <c r="B735" s="11"/>
      <c r="C735" s="6"/>
      <c r="D735" s="9"/>
      <c r="E735" s="9"/>
      <c r="F735" s="46"/>
      <c r="G735" s="12"/>
      <c r="H735" s="9"/>
      <c r="I735" s="16" t="s">
        <v>5</v>
      </c>
      <c r="J735" s="46"/>
      <c r="K735" s="6"/>
      <c r="L735" s="6"/>
      <c r="M735" s="6"/>
      <c r="N735" s="6"/>
      <c r="O735" s="10">
        <v>1</v>
      </c>
      <c r="P735" s="8"/>
      <c r="Q735" s="53"/>
    </row>
    <row r="736" spans="1:17" x14ac:dyDescent="0.2">
      <c r="A736" s="18">
        <f t="shared" si="11"/>
        <v>730</v>
      </c>
      <c r="B736" s="11"/>
      <c r="C736" s="6"/>
      <c r="D736" s="9"/>
      <c r="E736" s="9"/>
      <c r="F736" s="46"/>
      <c r="G736" s="12"/>
      <c r="H736" s="9"/>
      <c r="I736" s="16" t="s">
        <v>5</v>
      </c>
      <c r="J736" s="46"/>
      <c r="K736" s="6"/>
      <c r="L736" s="6"/>
      <c r="M736" s="6"/>
      <c r="N736" s="6"/>
      <c r="O736" s="10">
        <v>1</v>
      </c>
      <c r="P736" s="8"/>
      <c r="Q736" s="53"/>
    </row>
    <row r="737" spans="1:17" x14ac:dyDescent="0.2">
      <c r="A737" s="18">
        <f t="shared" si="11"/>
        <v>731</v>
      </c>
      <c r="B737" s="11"/>
      <c r="C737" s="6"/>
      <c r="D737" s="9"/>
      <c r="E737" s="9"/>
      <c r="F737" s="46"/>
      <c r="G737" s="12"/>
      <c r="H737" s="9"/>
      <c r="I737" s="16" t="s">
        <v>5</v>
      </c>
      <c r="J737" s="46"/>
      <c r="K737" s="6"/>
      <c r="L737" s="6"/>
      <c r="M737" s="6"/>
      <c r="N737" s="6"/>
      <c r="O737" s="10">
        <v>1</v>
      </c>
      <c r="P737" s="8"/>
      <c r="Q737" s="53"/>
    </row>
    <row r="738" spans="1:17" x14ac:dyDescent="0.2">
      <c r="A738" s="18">
        <f t="shared" si="11"/>
        <v>732</v>
      </c>
      <c r="B738" s="11"/>
      <c r="C738" s="6"/>
      <c r="D738" s="9"/>
      <c r="E738" s="9"/>
      <c r="F738" s="46"/>
      <c r="G738" s="12"/>
      <c r="H738" s="9"/>
      <c r="I738" s="16" t="s">
        <v>5</v>
      </c>
      <c r="J738" s="46"/>
      <c r="K738" s="6"/>
      <c r="L738" s="6"/>
      <c r="M738" s="6"/>
      <c r="N738" s="6"/>
      <c r="O738" s="10">
        <v>1</v>
      </c>
      <c r="P738" s="8"/>
      <c r="Q738" s="53"/>
    </row>
    <row r="739" spans="1:17" x14ac:dyDescent="0.2">
      <c r="A739" s="18">
        <f t="shared" si="11"/>
        <v>733</v>
      </c>
      <c r="B739" s="11"/>
      <c r="C739" s="6"/>
      <c r="D739" s="9"/>
      <c r="E739" s="9"/>
      <c r="F739" s="46"/>
      <c r="G739" s="12"/>
      <c r="H739" s="9"/>
      <c r="I739" s="16" t="s">
        <v>5</v>
      </c>
      <c r="J739" s="46"/>
      <c r="K739" s="6"/>
      <c r="L739" s="6"/>
      <c r="M739" s="6"/>
      <c r="N739" s="6"/>
      <c r="O739" s="10">
        <v>1</v>
      </c>
      <c r="P739" s="8"/>
      <c r="Q739" s="53"/>
    </row>
    <row r="740" spans="1:17" x14ac:dyDescent="0.2">
      <c r="A740" s="18">
        <f t="shared" si="11"/>
        <v>734</v>
      </c>
      <c r="B740" s="11"/>
      <c r="C740" s="6"/>
      <c r="D740" s="9"/>
      <c r="E740" s="9"/>
      <c r="F740" s="46"/>
      <c r="G740" s="12"/>
      <c r="H740" s="9"/>
      <c r="I740" s="16" t="s">
        <v>5</v>
      </c>
      <c r="J740" s="46"/>
      <c r="K740" s="6"/>
      <c r="L740" s="6"/>
      <c r="M740" s="6"/>
      <c r="N740" s="6"/>
      <c r="O740" s="10">
        <v>1</v>
      </c>
      <c r="P740" s="8"/>
      <c r="Q740" s="53"/>
    </row>
    <row r="741" spans="1:17" x14ac:dyDescent="0.2">
      <c r="A741" s="18">
        <f t="shared" si="11"/>
        <v>735</v>
      </c>
      <c r="B741" s="11"/>
      <c r="C741" s="6"/>
      <c r="D741" s="9"/>
      <c r="E741" s="9"/>
      <c r="F741" s="46"/>
      <c r="G741" s="12"/>
      <c r="H741" s="9"/>
      <c r="I741" s="16" t="s">
        <v>5</v>
      </c>
      <c r="J741" s="46"/>
      <c r="K741" s="6"/>
      <c r="L741" s="6"/>
      <c r="M741" s="6"/>
      <c r="N741" s="6"/>
      <c r="O741" s="10">
        <v>1</v>
      </c>
      <c r="P741" s="8"/>
      <c r="Q741" s="53"/>
    </row>
    <row r="742" spans="1:17" x14ac:dyDescent="0.2">
      <c r="A742" s="18">
        <f t="shared" si="11"/>
        <v>736</v>
      </c>
      <c r="B742" s="11"/>
      <c r="C742" s="6"/>
      <c r="D742" s="9"/>
      <c r="E742" s="9"/>
      <c r="F742" s="46"/>
      <c r="G742" s="12"/>
      <c r="H742" s="9"/>
      <c r="I742" s="16" t="s">
        <v>5</v>
      </c>
      <c r="J742" s="46"/>
      <c r="K742" s="6"/>
      <c r="L742" s="6"/>
      <c r="M742" s="6"/>
      <c r="N742" s="6"/>
      <c r="O742" s="10">
        <v>1</v>
      </c>
      <c r="P742" s="8"/>
      <c r="Q742" s="53"/>
    </row>
    <row r="743" spans="1:17" x14ac:dyDescent="0.2">
      <c r="A743" s="18">
        <f t="shared" si="11"/>
        <v>737</v>
      </c>
      <c r="B743" s="11"/>
      <c r="C743" s="6"/>
      <c r="D743" s="9"/>
      <c r="E743" s="9"/>
      <c r="F743" s="46"/>
      <c r="G743" s="12"/>
      <c r="H743" s="9"/>
      <c r="I743" s="16" t="s">
        <v>5</v>
      </c>
      <c r="J743" s="46"/>
      <c r="K743" s="6"/>
      <c r="L743" s="6"/>
      <c r="M743" s="6"/>
      <c r="N743" s="6"/>
      <c r="O743" s="10">
        <v>1</v>
      </c>
      <c r="P743" s="8"/>
      <c r="Q743" s="53"/>
    </row>
    <row r="744" spans="1:17" x14ac:dyDescent="0.2">
      <c r="A744" s="18">
        <f t="shared" si="11"/>
        <v>738</v>
      </c>
      <c r="B744" s="11"/>
      <c r="C744" s="6"/>
      <c r="D744" s="9"/>
      <c r="E744" s="9"/>
      <c r="F744" s="46"/>
      <c r="G744" s="12"/>
      <c r="H744" s="9"/>
      <c r="I744" s="16" t="s">
        <v>5</v>
      </c>
      <c r="J744" s="46"/>
      <c r="K744" s="6"/>
      <c r="L744" s="6"/>
      <c r="M744" s="6"/>
      <c r="N744" s="6"/>
      <c r="O744" s="10">
        <v>1</v>
      </c>
      <c r="P744" s="8"/>
      <c r="Q744" s="53"/>
    </row>
    <row r="745" spans="1:17" x14ac:dyDescent="0.2">
      <c r="A745" s="18">
        <f t="shared" si="11"/>
        <v>739</v>
      </c>
      <c r="B745" s="11"/>
      <c r="C745" s="6"/>
      <c r="D745" s="9"/>
      <c r="E745" s="9"/>
      <c r="F745" s="46"/>
      <c r="G745" s="12"/>
      <c r="H745" s="9"/>
      <c r="I745" s="16" t="s">
        <v>5</v>
      </c>
      <c r="J745" s="46"/>
      <c r="K745" s="6"/>
      <c r="L745" s="6"/>
      <c r="M745" s="6"/>
      <c r="N745" s="6"/>
      <c r="O745" s="10">
        <v>1</v>
      </c>
      <c r="P745" s="8"/>
      <c r="Q745" s="53"/>
    </row>
    <row r="746" spans="1:17" x14ac:dyDescent="0.2">
      <c r="A746" s="18">
        <f t="shared" si="11"/>
        <v>740</v>
      </c>
      <c r="B746" s="11"/>
      <c r="C746" s="6"/>
      <c r="D746" s="9"/>
      <c r="E746" s="9"/>
      <c r="F746" s="46"/>
      <c r="G746" s="12"/>
      <c r="H746" s="9"/>
      <c r="I746" s="16" t="s">
        <v>5</v>
      </c>
      <c r="J746" s="46"/>
      <c r="K746" s="6"/>
      <c r="L746" s="6"/>
      <c r="M746" s="6"/>
      <c r="N746" s="6"/>
      <c r="O746" s="10">
        <v>1</v>
      </c>
      <c r="P746" s="8"/>
      <c r="Q746" s="53"/>
    </row>
    <row r="747" spans="1:17" x14ac:dyDescent="0.2">
      <c r="A747" s="18">
        <f t="shared" si="11"/>
        <v>741</v>
      </c>
      <c r="B747" s="11"/>
      <c r="C747" s="6"/>
      <c r="D747" s="9"/>
      <c r="E747" s="9"/>
      <c r="F747" s="46"/>
      <c r="G747" s="12"/>
      <c r="H747" s="9"/>
      <c r="I747" s="16" t="s">
        <v>5</v>
      </c>
      <c r="J747" s="46"/>
      <c r="K747" s="6"/>
      <c r="L747" s="6"/>
      <c r="M747" s="6"/>
      <c r="N747" s="6"/>
      <c r="O747" s="10">
        <v>1</v>
      </c>
      <c r="P747" s="8"/>
      <c r="Q747" s="53"/>
    </row>
    <row r="748" spans="1:17" x14ac:dyDescent="0.2">
      <c r="A748" s="18">
        <f t="shared" si="11"/>
        <v>742</v>
      </c>
      <c r="B748" s="11"/>
      <c r="C748" s="6"/>
      <c r="D748" s="9"/>
      <c r="E748" s="9"/>
      <c r="F748" s="46"/>
      <c r="G748" s="12"/>
      <c r="H748" s="9"/>
      <c r="I748" s="16" t="s">
        <v>5</v>
      </c>
      <c r="J748" s="46"/>
      <c r="K748" s="6"/>
      <c r="L748" s="6"/>
      <c r="M748" s="6"/>
      <c r="N748" s="6"/>
      <c r="O748" s="10">
        <v>1</v>
      </c>
      <c r="P748" s="8"/>
      <c r="Q748" s="53"/>
    </row>
    <row r="749" spans="1:17" x14ac:dyDescent="0.2">
      <c r="A749" s="18">
        <f t="shared" si="11"/>
        <v>743</v>
      </c>
      <c r="B749" s="11"/>
      <c r="C749" s="6"/>
      <c r="D749" s="9"/>
      <c r="E749" s="9"/>
      <c r="F749" s="46"/>
      <c r="G749" s="12"/>
      <c r="H749" s="9"/>
      <c r="I749" s="16" t="s">
        <v>5</v>
      </c>
      <c r="J749" s="46"/>
      <c r="K749" s="6"/>
      <c r="L749" s="6"/>
      <c r="M749" s="6"/>
      <c r="N749" s="6"/>
      <c r="O749" s="10">
        <v>1</v>
      </c>
      <c r="P749" s="8"/>
      <c r="Q749" s="53"/>
    </row>
    <row r="750" spans="1:17" x14ac:dyDescent="0.2">
      <c r="A750" s="18">
        <f t="shared" si="11"/>
        <v>744</v>
      </c>
      <c r="B750" s="11"/>
      <c r="C750" s="6"/>
      <c r="D750" s="9"/>
      <c r="E750" s="9"/>
      <c r="F750" s="46"/>
      <c r="G750" s="12"/>
      <c r="H750" s="9"/>
      <c r="I750" s="16" t="s">
        <v>5</v>
      </c>
      <c r="J750" s="46"/>
      <c r="K750" s="6"/>
      <c r="L750" s="6"/>
      <c r="M750" s="6"/>
      <c r="N750" s="6"/>
      <c r="O750" s="10">
        <v>1</v>
      </c>
      <c r="P750" s="8"/>
      <c r="Q750" s="53"/>
    </row>
    <row r="751" spans="1:17" x14ac:dyDescent="0.2">
      <c r="A751" s="18">
        <f t="shared" si="11"/>
        <v>745</v>
      </c>
      <c r="B751" s="11"/>
      <c r="C751" s="6"/>
      <c r="D751" s="9"/>
      <c r="E751" s="9"/>
      <c r="F751" s="46"/>
      <c r="G751" s="12"/>
      <c r="H751" s="9"/>
      <c r="I751" s="16" t="s">
        <v>5</v>
      </c>
      <c r="J751" s="46"/>
      <c r="K751" s="6"/>
      <c r="L751" s="6"/>
      <c r="M751" s="6"/>
      <c r="N751" s="6"/>
      <c r="O751" s="10">
        <v>1</v>
      </c>
      <c r="P751" s="8"/>
      <c r="Q751" s="53"/>
    </row>
    <row r="752" spans="1:17" x14ac:dyDescent="0.2">
      <c r="A752" s="18">
        <f t="shared" si="11"/>
        <v>746</v>
      </c>
      <c r="B752" s="11"/>
      <c r="C752" s="6"/>
      <c r="D752" s="9"/>
      <c r="E752" s="9"/>
      <c r="F752" s="46"/>
      <c r="G752" s="12"/>
      <c r="H752" s="9"/>
      <c r="I752" s="16" t="s">
        <v>5</v>
      </c>
      <c r="J752" s="46"/>
      <c r="K752" s="6"/>
      <c r="L752" s="6"/>
      <c r="M752" s="6"/>
      <c r="N752" s="6"/>
      <c r="O752" s="10">
        <v>1</v>
      </c>
      <c r="P752" s="8"/>
      <c r="Q752" s="53"/>
    </row>
    <row r="753" spans="1:17" x14ac:dyDescent="0.2">
      <c r="A753" s="18">
        <f t="shared" si="11"/>
        <v>747</v>
      </c>
      <c r="B753" s="11"/>
      <c r="C753" s="6"/>
      <c r="D753" s="9"/>
      <c r="E753" s="9"/>
      <c r="F753" s="46"/>
      <c r="G753" s="12"/>
      <c r="H753" s="9"/>
      <c r="I753" s="16" t="s">
        <v>5</v>
      </c>
      <c r="J753" s="46"/>
      <c r="K753" s="6"/>
      <c r="L753" s="6"/>
      <c r="M753" s="6"/>
      <c r="N753" s="6"/>
      <c r="O753" s="10">
        <v>1</v>
      </c>
      <c r="P753" s="8"/>
      <c r="Q753" s="53"/>
    </row>
    <row r="754" spans="1:17" x14ac:dyDescent="0.2">
      <c r="A754" s="18">
        <f t="shared" si="11"/>
        <v>748</v>
      </c>
      <c r="B754" s="11"/>
      <c r="C754" s="6"/>
      <c r="D754" s="9"/>
      <c r="E754" s="9"/>
      <c r="F754" s="46"/>
      <c r="G754" s="12"/>
      <c r="H754" s="9"/>
      <c r="I754" s="16" t="s">
        <v>5</v>
      </c>
      <c r="J754" s="46"/>
      <c r="K754" s="6"/>
      <c r="L754" s="6"/>
      <c r="M754" s="6"/>
      <c r="N754" s="6"/>
      <c r="O754" s="10">
        <v>1</v>
      </c>
      <c r="P754" s="8"/>
      <c r="Q754" s="53"/>
    </row>
    <row r="755" spans="1:17" x14ac:dyDescent="0.2">
      <c r="A755" s="18">
        <f t="shared" si="11"/>
        <v>749</v>
      </c>
      <c r="B755" s="11"/>
      <c r="C755" s="6"/>
      <c r="D755" s="9"/>
      <c r="E755" s="9"/>
      <c r="F755" s="46"/>
      <c r="G755" s="12"/>
      <c r="H755" s="9"/>
      <c r="I755" s="16" t="s">
        <v>5</v>
      </c>
      <c r="J755" s="46"/>
      <c r="K755" s="6"/>
      <c r="L755" s="6"/>
      <c r="M755" s="6"/>
      <c r="N755" s="6"/>
      <c r="O755" s="10">
        <v>1</v>
      </c>
      <c r="P755" s="8"/>
      <c r="Q755" s="53"/>
    </row>
    <row r="756" spans="1:17" x14ac:dyDescent="0.2">
      <c r="A756" s="18">
        <f t="shared" si="11"/>
        <v>750</v>
      </c>
      <c r="B756" s="11"/>
      <c r="C756" s="6"/>
      <c r="D756" s="9"/>
      <c r="E756" s="9"/>
      <c r="F756" s="46"/>
      <c r="G756" s="12"/>
      <c r="H756" s="9"/>
      <c r="I756" s="16" t="s">
        <v>5</v>
      </c>
      <c r="J756" s="46"/>
      <c r="K756" s="6"/>
      <c r="L756" s="6"/>
      <c r="M756" s="6"/>
      <c r="N756" s="6"/>
      <c r="O756" s="10">
        <v>1</v>
      </c>
      <c r="P756" s="8"/>
      <c r="Q756" s="53"/>
    </row>
    <row r="757" spans="1:17" x14ac:dyDescent="0.2">
      <c r="A757" s="18">
        <f t="shared" si="11"/>
        <v>751</v>
      </c>
      <c r="B757" s="11"/>
      <c r="C757" s="6"/>
      <c r="D757" s="9"/>
      <c r="E757" s="9"/>
      <c r="F757" s="46"/>
      <c r="G757" s="12"/>
      <c r="H757" s="9"/>
      <c r="I757" s="16" t="s">
        <v>5</v>
      </c>
      <c r="J757" s="46"/>
      <c r="K757" s="6"/>
      <c r="L757" s="6"/>
      <c r="M757" s="6"/>
      <c r="N757" s="6"/>
      <c r="O757" s="10">
        <v>1</v>
      </c>
      <c r="P757" s="8"/>
      <c r="Q757" s="53"/>
    </row>
    <row r="758" spans="1:17" x14ac:dyDescent="0.2">
      <c r="A758" s="18">
        <f t="shared" si="11"/>
        <v>752</v>
      </c>
      <c r="B758" s="11"/>
      <c r="C758" s="6"/>
      <c r="D758" s="9"/>
      <c r="E758" s="9"/>
      <c r="F758" s="46"/>
      <c r="G758" s="12"/>
      <c r="H758" s="9"/>
      <c r="I758" s="16" t="s">
        <v>5</v>
      </c>
      <c r="J758" s="46"/>
      <c r="K758" s="6"/>
      <c r="L758" s="6"/>
      <c r="M758" s="6"/>
      <c r="N758" s="6"/>
      <c r="O758" s="10">
        <v>1</v>
      </c>
      <c r="P758" s="8"/>
      <c r="Q758" s="53"/>
    </row>
    <row r="759" spans="1:17" x14ac:dyDescent="0.2">
      <c r="A759" s="18">
        <f t="shared" si="11"/>
        <v>753</v>
      </c>
      <c r="B759" s="11"/>
      <c r="C759" s="6"/>
      <c r="D759" s="9"/>
      <c r="E759" s="9"/>
      <c r="F759" s="46"/>
      <c r="G759" s="12"/>
      <c r="H759" s="9"/>
      <c r="I759" s="16" t="s">
        <v>5</v>
      </c>
      <c r="J759" s="46"/>
      <c r="K759" s="6"/>
      <c r="L759" s="6"/>
      <c r="M759" s="6"/>
      <c r="N759" s="6"/>
      <c r="O759" s="10">
        <v>1</v>
      </c>
      <c r="P759" s="8"/>
      <c r="Q759" s="53"/>
    </row>
    <row r="760" spans="1:17" x14ac:dyDescent="0.2">
      <c r="A760" s="18">
        <f t="shared" si="11"/>
        <v>754</v>
      </c>
      <c r="B760" s="11"/>
      <c r="C760" s="6"/>
      <c r="D760" s="9"/>
      <c r="E760" s="9"/>
      <c r="F760" s="46"/>
      <c r="G760" s="12"/>
      <c r="H760" s="9"/>
      <c r="I760" s="16" t="s">
        <v>5</v>
      </c>
      <c r="J760" s="46"/>
      <c r="K760" s="6"/>
      <c r="L760" s="6"/>
      <c r="M760" s="6"/>
      <c r="N760" s="6"/>
      <c r="O760" s="10">
        <v>1</v>
      </c>
      <c r="P760" s="8"/>
      <c r="Q760" s="53"/>
    </row>
    <row r="761" spans="1:17" x14ac:dyDescent="0.2">
      <c r="A761" s="18">
        <f t="shared" si="11"/>
        <v>755</v>
      </c>
      <c r="B761" s="11"/>
      <c r="C761" s="6"/>
      <c r="D761" s="9"/>
      <c r="E761" s="9"/>
      <c r="F761" s="46"/>
      <c r="G761" s="12"/>
      <c r="H761" s="9"/>
      <c r="I761" s="16" t="s">
        <v>5</v>
      </c>
      <c r="J761" s="46"/>
      <c r="K761" s="6"/>
      <c r="L761" s="6"/>
      <c r="M761" s="6"/>
      <c r="N761" s="6"/>
      <c r="O761" s="10">
        <v>1</v>
      </c>
      <c r="P761" s="8"/>
      <c r="Q761" s="53"/>
    </row>
    <row r="762" spans="1:17" x14ac:dyDescent="0.2">
      <c r="A762" s="18">
        <f t="shared" si="11"/>
        <v>756</v>
      </c>
      <c r="B762" s="11"/>
      <c r="C762" s="6"/>
      <c r="D762" s="9"/>
      <c r="E762" s="9"/>
      <c r="F762" s="46"/>
      <c r="G762" s="12"/>
      <c r="H762" s="9"/>
      <c r="I762" s="16" t="s">
        <v>5</v>
      </c>
      <c r="J762" s="46"/>
      <c r="K762" s="6"/>
      <c r="L762" s="6"/>
      <c r="M762" s="6"/>
      <c r="N762" s="6"/>
      <c r="O762" s="10">
        <v>1</v>
      </c>
      <c r="P762" s="8"/>
      <c r="Q762" s="53"/>
    </row>
    <row r="763" spans="1:17" x14ac:dyDescent="0.2">
      <c r="A763" s="18">
        <f t="shared" si="11"/>
        <v>757</v>
      </c>
      <c r="B763" s="11"/>
      <c r="C763" s="6"/>
      <c r="D763" s="9"/>
      <c r="E763" s="9"/>
      <c r="F763" s="46"/>
      <c r="G763" s="12"/>
      <c r="H763" s="9"/>
      <c r="I763" s="16" t="s">
        <v>5</v>
      </c>
      <c r="J763" s="46"/>
      <c r="K763" s="6"/>
      <c r="L763" s="6"/>
      <c r="M763" s="6"/>
      <c r="N763" s="6"/>
      <c r="O763" s="10">
        <v>1</v>
      </c>
      <c r="P763" s="8"/>
      <c r="Q763" s="53"/>
    </row>
    <row r="764" spans="1:17" x14ac:dyDescent="0.2">
      <c r="A764" s="18">
        <f t="shared" si="11"/>
        <v>758</v>
      </c>
      <c r="B764" s="11"/>
      <c r="C764" s="6"/>
      <c r="D764" s="9"/>
      <c r="E764" s="9"/>
      <c r="F764" s="46"/>
      <c r="G764" s="12"/>
      <c r="H764" s="9"/>
      <c r="I764" s="16" t="s">
        <v>5</v>
      </c>
      <c r="J764" s="46"/>
      <c r="K764" s="6"/>
      <c r="L764" s="6"/>
      <c r="M764" s="6"/>
      <c r="N764" s="6"/>
      <c r="O764" s="10">
        <v>1</v>
      </c>
      <c r="P764" s="8"/>
      <c r="Q764" s="53"/>
    </row>
    <row r="765" spans="1:17" x14ac:dyDescent="0.2">
      <c r="A765" s="18">
        <f t="shared" si="11"/>
        <v>759</v>
      </c>
      <c r="B765" s="11"/>
      <c r="C765" s="6"/>
      <c r="D765" s="9"/>
      <c r="E765" s="9"/>
      <c r="F765" s="46"/>
      <c r="G765" s="12"/>
      <c r="H765" s="9"/>
      <c r="I765" s="16" t="s">
        <v>5</v>
      </c>
      <c r="J765" s="46"/>
      <c r="K765" s="6"/>
      <c r="L765" s="6"/>
      <c r="M765" s="6"/>
      <c r="N765" s="6"/>
      <c r="O765" s="10">
        <v>1</v>
      </c>
      <c r="P765" s="8"/>
      <c r="Q765" s="53"/>
    </row>
    <row r="766" spans="1:17" x14ac:dyDescent="0.2">
      <c r="A766" s="18">
        <f t="shared" si="11"/>
        <v>760</v>
      </c>
      <c r="B766" s="11"/>
      <c r="C766" s="6"/>
      <c r="D766" s="9"/>
      <c r="E766" s="9"/>
      <c r="F766" s="46"/>
      <c r="G766" s="12"/>
      <c r="H766" s="9"/>
      <c r="I766" s="16" t="s">
        <v>5</v>
      </c>
      <c r="J766" s="46"/>
      <c r="K766" s="6"/>
      <c r="L766" s="6"/>
      <c r="M766" s="6"/>
      <c r="N766" s="6"/>
      <c r="O766" s="10">
        <v>1</v>
      </c>
      <c r="P766" s="8"/>
      <c r="Q766" s="53"/>
    </row>
    <row r="767" spans="1:17" x14ac:dyDescent="0.2">
      <c r="A767" s="18">
        <f t="shared" si="11"/>
        <v>761</v>
      </c>
      <c r="B767" s="11"/>
      <c r="C767" s="6"/>
      <c r="D767" s="9"/>
      <c r="E767" s="9"/>
      <c r="F767" s="46"/>
      <c r="G767" s="12"/>
      <c r="H767" s="9"/>
      <c r="I767" s="16" t="s">
        <v>5</v>
      </c>
      <c r="J767" s="46"/>
      <c r="K767" s="6"/>
      <c r="L767" s="6"/>
      <c r="M767" s="6"/>
      <c r="N767" s="6"/>
      <c r="O767" s="10">
        <v>1</v>
      </c>
      <c r="P767" s="8"/>
      <c r="Q767" s="53"/>
    </row>
    <row r="768" spans="1:17" x14ac:dyDescent="0.2">
      <c r="A768" s="18">
        <f t="shared" si="11"/>
        <v>762</v>
      </c>
      <c r="B768" s="11"/>
      <c r="C768" s="6"/>
      <c r="D768" s="9"/>
      <c r="E768" s="9"/>
      <c r="F768" s="46"/>
      <c r="G768" s="12"/>
      <c r="H768" s="9"/>
      <c r="I768" s="16" t="s">
        <v>5</v>
      </c>
      <c r="J768" s="46"/>
      <c r="K768" s="6"/>
      <c r="L768" s="6"/>
      <c r="M768" s="6"/>
      <c r="N768" s="6"/>
      <c r="O768" s="10">
        <v>1</v>
      </c>
      <c r="P768" s="8"/>
      <c r="Q768" s="53"/>
    </row>
    <row r="769" spans="1:17" x14ac:dyDescent="0.2">
      <c r="A769" s="18">
        <f t="shared" si="11"/>
        <v>763</v>
      </c>
      <c r="B769" s="11"/>
      <c r="C769" s="6"/>
      <c r="D769" s="9"/>
      <c r="E769" s="9"/>
      <c r="F769" s="46"/>
      <c r="G769" s="12"/>
      <c r="H769" s="9"/>
      <c r="I769" s="16" t="s">
        <v>5</v>
      </c>
      <c r="J769" s="46"/>
      <c r="K769" s="6"/>
      <c r="L769" s="6"/>
      <c r="M769" s="6"/>
      <c r="N769" s="6"/>
      <c r="O769" s="10">
        <v>1</v>
      </c>
      <c r="P769" s="8"/>
      <c r="Q769" s="53"/>
    </row>
    <row r="770" spans="1:17" x14ac:dyDescent="0.2">
      <c r="A770" s="18">
        <f t="shared" si="11"/>
        <v>764</v>
      </c>
      <c r="B770" s="11"/>
      <c r="C770" s="6"/>
      <c r="D770" s="9"/>
      <c r="E770" s="9"/>
      <c r="F770" s="46"/>
      <c r="G770" s="12"/>
      <c r="H770" s="9"/>
      <c r="I770" s="16" t="s">
        <v>5</v>
      </c>
      <c r="J770" s="46"/>
      <c r="K770" s="6"/>
      <c r="L770" s="6"/>
      <c r="M770" s="6"/>
      <c r="N770" s="6"/>
      <c r="O770" s="10">
        <v>1</v>
      </c>
      <c r="P770" s="8"/>
      <c r="Q770" s="53"/>
    </row>
    <row r="771" spans="1:17" x14ac:dyDescent="0.2">
      <c r="A771" s="18">
        <f t="shared" si="11"/>
        <v>765</v>
      </c>
      <c r="B771" s="11"/>
      <c r="C771" s="6"/>
      <c r="D771" s="9"/>
      <c r="E771" s="9"/>
      <c r="F771" s="46"/>
      <c r="G771" s="12"/>
      <c r="H771" s="9"/>
      <c r="I771" s="16" t="s">
        <v>5</v>
      </c>
      <c r="J771" s="46"/>
      <c r="K771" s="6"/>
      <c r="L771" s="6"/>
      <c r="M771" s="6"/>
      <c r="N771" s="6"/>
      <c r="O771" s="10">
        <v>1</v>
      </c>
      <c r="P771" s="8"/>
      <c r="Q771" s="53"/>
    </row>
    <row r="772" spans="1:17" x14ac:dyDescent="0.2">
      <c r="A772" s="18">
        <f t="shared" si="11"/>
        <v>766</v>
      </c>
      <c r="B772" s="11"/>
      <c r="C772" s="6"/>
      <c r="D772" s="9"/>
      <c r="E772" s="9"/>
      <c r="F772" s="46"/>
      <c r="G772" s="12"/>
      <c r="H772" s="9"/>
      <c r="I772" s="16" t="s">
        <v>5</v>
      </c>
      <c r="J772" s="46"/>
      <c r="K772" s="6"/>
      <c r="L772" s="6"/>
      <c r="M772" s="6"/>
      <c r="N772" s="6"/>
      <c r="O772" s="10">
        <v>1</v>
      </c>
      <c r="P772" s="8"/>
      <c r="Q772" s="53"/>
    </row>
    <row r="773" spans="1:17" x14ac:dyDescent="0.2">
      <c r="A773" s="18">
        <f t="shared" si="11"/>
        <v>767</v>
      </c>
      <c r="B773" s="11"/>
      <c r="C773" s="6"/>
      <c r="D773" s="9"/>
      <c r="E773" s="9"/>
      <c r="F773" s="46"/>
      <c r="G773" s="12"/>
      <c r="H773" s="9"/>
      <c r="I773" s="16" t="s">
        <v>5</v>
      </c>
      <c r="J773" s="46"/>
      <c r="K773" s="6"/>
      <c r="L773" s="6"/>
      <c r="M773" s="6"/>
      <c r="N773" s="6"/>
      <c r="O773" s="10">
        <v>1</v>
      </c>
      <c r="P773" s="8"/>
      <c r="Q773" s="53"/>
    </row>
    <row r="774" spans="1:17" x14ac:dyDescent="0.2">
      <c r="A774" s="18">
        <f t="shared" si="11"/>
        <v>768</v>
      </c>
      <c r="B774" s="11"/>
      <c r="C774" s="6"/>
      <c r="D774" s="9"/>
      <c r="E774" s="9"/>
      <c r="F774" s="46"/>
      <c r="G774" s="12"/>
      <c r="H774" s="9"/>
      <c r="I774" s="16" t="s">
        <v>5</v>
      </c>
      <c r="J774" s="46"/>
      <c r="K774" s="6"/>
      <c r="L774" s="6"/>
      <c r="M774" s="6"/>
      <c r="N774" s="6"/>
      <c r="O774" s="10">
        <v>1</v>
      </c>
      <c r="P774" s="8"/>
      <c r="Q774" s="53"/>
    </row>
    <row r="775" spans="1:17" x14ac:dyDescent="0.2">
      <c r="A775" s="18">
        <f t="shared" si="11"/>
        <v>769</v>
      </c>
      <c r="B775" s="11"/>
      <c r="C775" s="6"/>
      <c r="D775" s="9"/>
      <c r="E775" s="9"/>
      <c r="F775" s="46"/>
      <c r="G775" s="12"/>
      <c r="H775" s="9"/>
      <c r="I775" s="16" t="s">
        <v>5</v>
      </c>
      <c r="J775" s="46"/>
      <c r="K775" s="6"/>
      <c r="L775" s="6"/>
      <c r="M775" s="6"/>
      <c r="N775" s="6"/>
      <c r="O775" s="10">
        <v>1</v>
      </c>
      <c r="P775" s="8"/>
      <c r="Q775" s="53"/>
    </row>
    <row r="776" spans="1:17" x14ac:dyDescent="0.2">
      <c r="A776" s="18">
        <f t="shared" si="11"/>
        <v>770</v>
      </c>
      <c r="B776" s="11"/>
      <c r="C776" s="6"/>
      <c r="D776" s="9"/>
      <c r="E776" s="9"/>
      <c r="F776" s="46"/>
      <c r="G776" s="12"/>
      <c r="H776" s="9"/>
      <c r="I776" s="16" t="s">
        <v>5</v>
      </c>
      <c r="J776" s="46"/>
      <c r="K776" s="6"/>
      <c r="L776" s="6"/>
      <c r="M776" s="6"/>
      <c r="N776" s="6"/>
      <c r="O776" s="10">
        <v>1</v>
      </c>
      <c r="P776" s="8"/>
      <c r="Q776" s="53"/>
    </row>
    <row r="777" spans="1:17" x14ac:dyDescent="0.2">
      <c r="A777" s="18">
        <f t="shared" ref="A777:A840" si="12">A776+1</f>
        <v>771</v>
      </c>
      <c r="B777" s="11"/>
      <c r="C777" s="6"/>
      <c r="D777" s="9"/>
      <c r="E777" s="9"/>
      <c r="F777" s="46"/>
      <c r="G777" s="12"/>
      <c r="H777" s="9"/>
      <c r="I777" s="16" t="s">
        <v>5</v>
      </c>
      <c r="J777" s="46"/>
      <c r="K777" s="6"/>
      <c r="L777" s="6"/>
      <c r="M777" s="6"/>
      <c r="N777" s="6"/>
      <c r="O777" s="10">
        <v>1</v>
      </c>
      <c r="P777" s="8"/>
      <c r="Q777" s="53"/>
    </row>
    <row r="778" spans="1:17" x14ac:dyDescent="0.2">
      <c r="A778" s="18">
        <f t="shared" si="12"/>
        <v>772</v>
      </c>
      <c r="B778" s="11"/>
      <c r="C778" s="6"/>
      <c r="D778" s="9"/>
      <c r="E778" s="9"/>
      <c r="F778" s="46"/>
      <c r="G778" s="12"/>
      <c r="H778" s="9"/>
      <c r="I778" s="16" t="s">
        <v>5</v>
      </c>
      <c r="J778" s="46"/>
      <c r="K778" s="6"/>
      <c r="L778" s="6"/>
      <c r="M778" s="6"/>
      <c r="N778" s="6"/>
      <c r="O778" s="10">
        <v>1</v>
      </c>
      <c r="P778" s="8"/>
      <c r="Q778" s="53"/>
    </row>
    <row r="779" spans="1:17" x14ac:dyDescent="0.2">
      <c r="A779" s="18">
        <f t="shared" si="12"/>
        <v>773</v>
      </c>
      <c r="B779" s="11"/>
      <c r="C779" s="6"/>
      <c r="D779" s="9"/>
      <c r="E779" s="9"/>
      <c r="F779" s="46"/>
      <c r="G779" s="12"/>
      <c r="H779" s="9"/>
      <c r="I779" s="16" t="s">
        <v>5</v>
      </c>
      <c r="J779" s="46"/>
      <c r="K779" s="6"/>
      <c r="L779" s="6"/>
      <c r="M779" s="6"/>
      <c r="N779" s="6"/>
      <c r="O779" s="10">
        <v>1</v>
      </c>
      <c r="P779" s="8"/>
      <c r="Q779" s="53"/>
    </row>
    <row r="780" spans="1:17" x14ac:dyDescent="0.2">
      <c r="A780" s="18">
        <f t="shared" si="12"/>
        <v>774</v>
      </c>
      <c r="B780" s="11"/>
      <c r="C780" s="6"/>
      <c r="D780" s="9"/>
      <c r="E780" s="9"/>
      <c r="F780" s="46"/>
      <c r="G780" s="12"/>
      <c r="H780" s="9"/>
      <c r="I780" s="16" t="s">
        <v>5</v>
      </c>
      <c r="J780" s="46"/>
      <c r="K780" s="6"/>
      <c r="L780" s="6"/>
      <c r="M780" s="6"/>
      <c r="N780" s="6"/>
      <c r="O780" s="10">
        <v>1</v>
      </c>
      <c r="P780" s="8"/>
      <c r="Q780" s="53"/>
    </row>
    <row r="781" spans="1:17" x14ac:dyDescent="0.2">
      <c r="A781" s="18">
        <f t="shared" si="12"/>
        <v>775</v>
      </c>
      <c r="B781" s="11"/>
      <c r="C781" s="6"/>
      <c r="D781" s="9"/>
      <c r="E781" s="9"/>
      <c r="F781" s="46"/>
      <c r="G781" s="12"/>
      <c r="H781" s="9"/>
      <c r="I781" s="16" t="s">
        <v>5</v>
      </c>
      <c r="J781" s="46"/>
      <c r="K781" s="6"/>
      <c r="L781" s="6"/>
      <c r="M781" s="6"/>
      <c r="N781" s="6"/>
      <c r="O781" s="10">
        <v>1</v>
      </c>
      <c r="P781" s="8"/>
      <c r="Q781" s="53"/>
    </row>
    <row r="782" spans="1:17" x14ac:dyDescent="0.2">
      <c r="A782" s="18">
        <f t="shared" si="12"/>
        <v>776</v>
      </c>
      <c r="B782" s="11"/>
      <c r="C782" s="6"/>
      <c r="D782" s="9"/>
      <c r="E782" s="9"/>
      <c r="F782" s="46"/>
      <c r="G782" s="12"/>
      <c r="H782" s="9"/>
      <c r="I782" s="16" t="s">
        <v>5</v>
      </c>
      <c r="J782" s="46"/>
      <c r="K782" s="6"/>
      <c r="L782" s="6"/>
      <c r="M782" s="6"/>
      <c r="N782" s="6"/>
      <c r="O782" s="10">
        <v>1</v>
      </c>
      <c r="P782" s="8"/>
      <c r="Q782" s="53"/>
    </row>
    <row r="783" spans="1:17" x14ac:dyDescent="0.2">
      <c r="A783" s="18">
        <f t="shared" si="12"/>
        <v>777</v>
      </c>
      <c r="B783" s="11"/>
      <c r="C783" s="6"/>
      <c r="D783" s="9"/>
      <c r="E783" s="9"/>
      <c r="F783" s="46"/>
      <c r="G783" s="12"/>
      <c r="H783" s="9"/>
      <c r="I783" s="16" t="s">
        <v>5</v>
      </c>
      <c r="J783" s="46"/>
      <c r="K783" s="6"/>
      <c r="L783" s="6"/>
      <c r="M783" s="6"/>
      <c r="N783" s="6"/>
      <c r="O783" s="10">
        <v>1</v>
      </c>
      <c r="P783" s="8"/>
      <c r="Q783" s="53"/>
    </row>
    <row r="784" spans="1:17" x14ac:dyDescent="0.2">
      <c r="A784" s="18">
        <f t="shared" si="12"/>
        <v>778</v>
      </c>
      <c r="B784" s="11"/>
      <c r="C784" s="6"/>
      <c r="D784" s="9"/>
      <c r="E784" s="9"/>
      <c r="F784" s="46"/>
      <c r="G784" s="12"/>
      <c r="H784" s="9"/>
      <c r="I784" s="16" t="s">
        <v>5</v>
      </c>
      <c r="J784" s="46"/>
      <c r="K784" s="6"/>
      <c r="L784" s="6"/>
      <c r="M784" s="6"/>
      <c r="N784" s="6"/>
      <c r="O784" s="10">
        <v>1</v>
      </c>
      <c r="P784" s="8"/>
      <c r="Q784" s="53"/>
    </row>
    <row r="785" spans="1:17" x14ac:dyDescent="0.2">
      <c r="A785" s="18">
        <f t="shared" si="12"/>
        <v>779</v>
      </c>
      <c r="B785" s="11"/>
      <c r="C785" s="6"/>
      <c r="D785" s="9"/>
      <c r="E785" s="9"/>
      <c r="F785" s="46"/>
      <c r="G785" s="12"/>
      <c r="H785" s="9"/>
      <c r="I785" s="16" t="s">
        <v>5</v>
      </c>
      <c r="J785" s="46"/>
      <c r="K785" s="6"/>
      <c r="L785" s="6"/>
      <c r="M785" s="6"/>
      <c r="N785" s="6"/>
      <c r="O785" s="10">
        <v>1</v>
      </c>
      <c r="P785" s="8"/>
      <c r="Q785" s="53"/>
    </row>
    <row r="786" spans="1:17" x14ac:dyDescent="0.2">
      <c r="A786" s="18">
        <f t="shared" si="12"/>
        <v>780</v>
      </c>
      <c r="B786" s="11"/>
      <c r="C786" s="6"/>
      <c r="D786" s="9"/>
      <c r="E786" s="9"/>
      <c r="F786" s="46"/>
      <c r="G786" s="12"/>
      <c r="H786" s="9"/>
      <c r="I786" s="16" t="s">
        <v>5</v>
      </c>
      <c r="J786" s="46"/>
      <c r="K786" s="6"/>
      <c r="L786" s="6"/>
      <c r="M786" s="6"/>
      <c r="N786" s="6"/>
      <c r="O786" s="10">
        <v>1</v>
      </c>
      <c r="P786" s="8"/>
      <c r="Q786" s="53"/>
    </row>
    <row r="787" spans="1:17" x14ac:dyDescent="0.2">
      <c r="A787" s="18">
        <f t="shared" si="12"/>
        <v>781</v>
      </c>
      <c r="B787" s="11"/>
      <c r="C787" s="6"/>
      <c r="D787" s="9"/>
      <c r="E787" s="9"/>
      <c r="F787" s="46"/>
      <c r="G787" s="12"/>
      <c r="H787" s="9"/>
      <c r="I787" s="16" t="s">
        <v>5</v>
      </c>
      <c r="J787" s="46"/>
      <c r="K787" s="6"/>
      <c r="L787" s="6"/>
      <c r="M787" s="6"/>
      <c r="N787" s="6"/>
      <c r="O787" s="10">
        <v>1</v>
      </c>
      <c r="P787" s="8"/>
      <c r="Q787" s="53"/>
    </row>
    <row r="788" spans="1:17" x14ac:dyDescent="0.2">
      <c r="A788" s="18">
        <f t="shared" si="12"/>
        <v>782</v>
      </c>
      <c r="B788" s="11"/>
      <c r="C788" s="6"/>
      <c r="D788" s="9"/>
      <c r="E788" s="9"/>
      <c r="F788" s="46"/>
      <c r="G788" s="12"/>
      <c r="H788" s="9"/>
      <c r="I788" s="16" t="s">
        <v>5</v>
      </c>
      <c r="J788" s="46"/>
      <c r="K788" s="6"/>
      <c r="L788" s="6"/>
      <c r="M788" s="6"/>
      <c r="N788" s="6"/>
      <c r="O788" s="10">
        <v>1</v>
      </c>
      <c r="P788" s="8"/>
      <c r="Q788" s="53"/>
    </row>
    <row r="789" spans="1:17" x14ac:dyDescent="0.2">
      <c r="A789" s="18">
        <f t="shared" si="12"/>
        <v>783</v>
      </c>
      <c r="B789" s="11"/>
      <c r="C789" s="6"/>
      <c r="D789" s="9"/>
      <c r="E789" s="9"/>
      <c r="F789" s="46"/>
      <c r="G789" s="12"/>
      <c r="H789" s="9"/>
      <c r="I789" s="16" t="s">
        <v>5</v>
      </c>
      <c r="J789" s="46"/>
      <c r="K789" s="6"/>
      <c r="L789" s="6"/>
      <c r="M789" s="6"/>
      <c r="N789" s="6"/>
      <c r="O789" s="10">
        <v>1</v>
      </c>
      <c r="P789" s="8"/>
      <c r="Q789" s="53"/>
    </row>
    <row r="790" spans="1:17" x14ac:dyDescent="0.2">
      <c r="A790" s="18">
        <f t="shared" si="12"/>
        <v>784</v>
      </c>
      <c r="B790" s="11"/>
      <c r="C790" s="6"/>
      <c r="D790" s="9"/>
      <c r="E790" s="9"/>
      <c r="F790" s="46"/>
      <c r="G790" s="12"/>
      <c r="H790" s="9"/>
      <c r="I790" s="16" t="s">
        <v>5</v>
      </c>
      <c r="J790" s="46"/>
      <c r="K790" s="6"/>
      <c r="L790" s="6"/>
      <c r="M790" s="6"/>
      <c r="N790" s="6"/>
      <c r="O790" s="10">
        <v>1</v>
      </c>
      <c r="P790" s="8"/>
      <c r="Q790" s="53"/>
    </row>
    <row r="791" spans="1:17" x14ac:dyDescent="0.2">
      <c r="A791" s="18">
        <f t="shared" si="12"/>
        <v>785</v>
      </c>
      <c r="B791" s="11"/>
      <c r="C791" s="6"/>
      <c r="D791" s="9"/>
      <c r="E791" s="9"/>
      <c r="F791" s="46"/>
      <c r="G791" s="12"/>
      <c r="H791" s="9"/>
      <c r="I791" s="16" t="s">
        <v>5</v>
      </c>
      <c r="J791" s="46"/>
      <c r="K791" s="6"/>
      <c r="L791" s="6"/>
      <c r="M791" s="6"/>
      <c r="N791" s="6"/>
      <c r="O791" s="10">
        <v>1</v>
      </c>
      <c r="P791" s="8"/>
      <c r="Q791" s="53"/>
    </row>
    <row r="792" spans="1:17" x14ac:dyDescent="0.2">
      <c r="A792" s="18">
        <f t="shared" si="12"/>
        <v>786</v>
      </c>
      <c r="B792" s="11"/>
      <c r="C792" s="6"/>
      <c r="D792" s="9"/>
      <c r="E792" s="9"/>
      <c r="F792" s="46"/>
      <c r="G792" s="12"/>
      <c r="H792" s="9"/>
      <c r="I792" s="16" t="s">
        <v>5</v>
      </c>
      <c r="J792" s="46"/>
      <c r="K792" s="6"/>
      <c r="L792" s="6"/>
      <c r="M792" s="6"/>
      <c r="N792" s="6"/>
      <c r="O792" s="10">
        <v>1</v>
      </c>
      <c r="P792" s="8"/>
      <c r="Q792" s="53"/>
    </row>
    <row r="793" spans="1:17" x14ac:dyDescent="0.2">
      <c r="A793" s="18">
        <f t="shared" si="12"/>
        <v>787</v>
      </c>
      <c r="B793" s="11"/>
      <c r="C793" s="6"/>
      <c r="D793" s="9"/>
      <c r="E793" s="9"/>
      <c r="F793" s="46"/>
      <c r="G793" s="12"/>
      <c r="H793" s="9"/>
      <c r="I793" s="16" t="s">
        <v>5</v>
      </c>
      <c r="J793" s="46"/>
      <c r="K793" s="6"/>
      <c r="L793" s="6"/>
      <c r="M793" s="6"/>
      <c r="N793" s="6"/>
      <c r="O793" s="10">
        <v>1</v>
      </c>
      <c r="P793" s="8"/>
      <c r="Q793" s="53"/>
    </row>
    <row r="794" spans="1:17" x14ac:dyDescent="0.2">
      <c r="A794" s="18">
        <f t="shared" si="12"/>
        <v>788</v>
      </c>
      <c r="B794" s="11"/>
      <c r="C794" s="6"/>
      <c r="D794" s="9"/>
      <c r="E794" s="9"/>
      <c r="F794" s="46"/>
      <c r="G794" s="12"/>
      <c r="H794" s="9"/>
      <c r="I794" s="16" t="s">
        <v>5</v>
      </c>
      <c r="J794" s="46"/>
      <c r="K794" s="6"/>
      <c r="L794" s="6"/>
      <c r="M794" s="6"/>
      <c r="N794" s="6"/>
      <c r="O794" s="10">
        <v>1</v>
      </c>
      <c r="P794" s="8"/>
      <c r="Q794" s="53"/>
    </row>
    <row r="795" spans="1:17" x14ac:dyDescent="0.2">
      <c r="A795" s="18">
        <f t="shared" si="12"/>
        <v>789</v>
      </c>
      <c r="B795" s="11"/>
      <c r="C795" s="6"/>
      <c r="D795" s="9"/>
      <c r="E795" s="9"/>
      <c r="F795" s="46"/>
      <c r="G795" s="12"/>
      <c r="H795" s="9"/>
      <c r="I795" s="16" t="s">
        <v>5</v>
      </c>
      <c r="J795" s="46"/>
      <c r="K795" s="6"/>
      <c r="L795" s="6"/>
      <c r="M795" s="6"/>
      <c r="N795" s="6"/>
      <c r="O795" s="10">
        <v>1</v>
      </c>
      <c r="P795" s="8"/>
      <c r="Q795" s="53"/>
    </row>
    <row r="796" spans="1:17" x14ac:dyDescent="0.2">
      <c r="A796" s="18">
        <f t="shared" si="12"/>
        <v>790</v>
      </c>
      <c r="B796" s="11"/>
      <c r="C796" s="6"/>
      <c r="D796" s="9"/>
      <c r="E796" s="9"/>
      <c r="F796" s="46"/>
      <c r="G796" s="12"/>
      <c r="H796" s="9"/>
      <c r="I796" s="16" t="s">
        <v>5</v>
      </c>
      <c r="J796" s="46"/>
      <c r="K796" s="6"/>
      <c r="L796" s="6"/>
      <c r="M796" s="6"/>
      <c r="N796" s="6"/>
      <c r="O796" s="10">
        <v>1</v>
      </c>
      <c r="P796" s="8"/>
      <c r="Q796" s="53"/>
    </row>
    <row r="797" spans="1:17" x14ac:dyDescent="0.2">
      <c r="A797" s="18">
        <f t="shared" si="12"/>
        <v>791</v>
      </c>
      <c r="B797" s="11"/>
      <c r="C797" s="6"/>
      <c r="D797" s="9"/>
      <c r="E797" s="9"/>
      <c r="F797" s="46"/>
      <c r="G797" s="12"/>
      <c r="H797" s="9"/>
      <c r="I797" s="16" t="s">
        <v>5</v>
      </c>
      <c r="J797" s="46"/>
      <c r="K797" s="6"/>
      <c r="L797" s="6"/>
      <c r="M797" s="6"/>
      <c r="N797" s="6"/>
      <c r="O797" s="10">
        <v>1</v>
      </c>
      <c r="P797" s="8"/>
      <c r="Q797" s="53"/>
    </row>
    <row r="798" spans="1:17" x14ac:dyDescent="0.2">
      <c r="A798" s="18">
        <f t="shared" si="12"/>
        <v>792</v>
      </c>
      <c r="B798" s="11"/>
      <c r="C798" s="6"/>
      <c r="D798" s="9"/>
      <c r="E798" s="9"/>
      <c r="F798" s="46"/>
      <c r="G798" s="12"/>
      <c r="H798" s="9"/>
      <c r="I798" s="16" t="s">
        <v>5</v>
      </c>
      <c r="J798" s="46"/>
      <c r="K798" s="6"/>
      <c r="L798" s="6"/>
      <c r="M798" s="6"/>
      <c r="N798" s="6"/>
      <c r="O798" s="10">
        <v>1</v>
      </c>
      <c r="P798" s="8"/>
      <c r="Q798" s="53"/>
    </row>
    <row r="799" spans="1:17" x14ac:dyDescent="0.2">
      <c r="A799" s="18">
        <f t="shared" si="12"/>
        <v>793</v>
      </c>
      <c r="B799" s="11"/>
      <c r="C799" s="6"/>
      <c r="D799" s="9"/>
      <c r="E799" s="9"/>
      <c r="F799" s="46"/>
      <c r="G799" s="12"/>
      <c r="H799" s="9"/>
      <c r="I799" s="16" t="s">
        <v>5</v>
      </c>
      <c r="J799" s="46"/>
      <c r="K799" s="6"/>
      <c r="L799" s="6"/>
      <c r="M799" s="6"/>
      <c r="N799" s="6"/>
      <c r="O799" s="10">
        <v>1</v>
      </c>
      <c r="P799" s="8"/>
      <c r="Q799" s="53"/>
    </row>
    <row r="800" spans="1:17" x14ac:dyDescent="0.2">
      <c r="A800" s="18">
        <f t="shared" si="12"/>
        <v>794</v>
      </c>
      <c r="B800" s="11"/>
      <c r="C800" s="6"/>
      <c r="D800" s="9"/>
      <c r="E800" s="9"/>
      <c r="F800" s="46"/>
      <c r="G800" s="12"/>
      <c r="H800" s="9"/>
      <c r="I800" s="16" t="s">
        <v>5</v>
      </c>
      <c r="J800" s="46"/>
      <c r="K800" s="6"/>
      <c r="L800" s="6"/>
      <c r="M800" s="6"/>
      <c r="N800" s="6"/>
      <c r="O800" s="10">
        <v>1</v>
      </c>
      <c r="P800" s="8"/>
      <c r="Q800" s="53"/>
    </row>
    <row r="801" spans="1:17" x14ac:dyDescent="0.2">
      <c r="A801" s="18">
        <f t="shared" si="12"/>
        <v>795</v>
      </c>
      <c r="B801" s="11"/>
      <c r="C801" s="6"/>
      <c r="D801" s="9"/>
      <c r="E801" s="9"/>
      <c r="F801" s="46"/>
      <c r="G801" s="12"/>
      <c r="H801" s="9"/>
      <c r="I801" s="16" t="s">
        <v>5</v>
      </c>
      <c r="J801" s="46"/>
      <c r="K801" s="6"/>
      <c r="L801" s="6"/>
      <c r="M801" s="6"/>
      <c r="N801" s="6"/>
      <c r="O801" s="10">
        <v>1</v>
      </c>
      <c r="P801" s="8"/>
      <c r="Q801" s="53"/>
    </row>
    <row r="802" spans="1:17" x14ac:dyDescent="0.2">
      <c r="A802" s="18">
        <f t="shared" si="12"/>
        <v>796</v>
      </c>
      <c r="B802" s="11"/>
      <c r="C802" s="6"/>
      <c r="D802" s="9"/>
      <c r="E802" s="9"/>
      <c r="F802" s="46"/>
      <c r="G802" s="12"/>
      <c r="H802" s="9"/>
      <c r="I802" s="16" t="s">
        <v>5</v>
      </c>
      <c r="J802" s="46"/>
      <c r="K802" s="6"/>
      <c r="L802" s="6"/>
      <c r="M802" s="6"/>
      <c r="N802" s="6"/>
      <c r="O802" s="10">
        <v>1</v>
      </c>
      <c r="P802" s="8"/>
      <c r="Q802" s="53"/>
    </row>
    <row r="803" spans="1:17" x14ac:dyDescent="0.2">
      <c r="A803" s="18">
        <f t="shared" si="12"/>
        <v>797</v>
      </c>
      <c r="B803" s="11"/>
      <c r="C803" s="6"/>
      <c r="D803" s="9"/>
      <c r="E803" s="9"/>
      <c r="F803" s="46"/>
      <c r="G803" s="12"/>
      <c r="H803" s="9"/>
      <c r="I803" s="16" t="s">
        <v>5</v>
      </c>
      <c r="J803" s="46"/>
      <c r="K803" s="6"/>
      <c r="L803" s="6"/>
      <c r="M803" s="6"/>
      <c r="N803" s="6"/>
      <c r="O803" s="10">
        <v>1</v>
      </c>
      <c r="P803" s="8"/>
      <c r="Q803" s="53"/>
    </row>
    <row r="804" spans="1:17" x14ac:dyDescent="0.2">
      <c r="A804" s="18">
        <f t="shared" si="12"/>
        <v>798</v>
      </c>
      <c r="B804" s="11"/>
      <c r="C804" s="6"/>
      <c r="D804" s="9"/>
      <c r="E804" s="9"/>
      <c r="F804" s="46"/>
      <c r="G804" s="12"/>
      <c r="H804" s="9"/>
      <c r="I804" s="16" t="s">
        <v>5</v>
      </c>
      <c r="J804" s="46"/>
      <c r="K804" s="6"/>
      <c r="L804" s="6"/>
      <c r="M804" s="6"/>
      <c r="N804" s="6"/>
      <c r="O804" s="10">
        <v>1</v>
      </c>
      <c r="P804" s="8"/>
      <c r="Q804" s="53"/>
    </row>
    <row r="805" spans="1:17" x14ac:dyDescent="0.2">
      <c r="A805" s="18">
        <f t="shared" si="12"/>
        <v>799</v>
      </c>
      <c r="B805" s="11"/>
      <c r="C805" s="6"/>
      <c r="D805" s="9"/>
      <c r="E805" s="9"/>
      <c r="F805" s="46"/>
      <c r="G805" s="12"/>
      <c r="H805" s="9"/>
      <c r="I805" s="16" t="s">
        <v>5</v>
      </c>
      <c r="J805" s="46"/>
      <c r="K805" s="6"/>
      <c r="L805" s="6"/>
      <c r="M805" s="6"/>
      <c r="N805" s="6"/>
      <c r="O805" s="10">
        <v>1</v>
      </c>
      <c r="P805" s="8"/>
      <c r="Q805" s="53"/>
    </row>
    <row r="806" spans="1:17" x14ac:dyDescent="0.2">
      <c r="A806" s="18">
        <f t="shared" si="12"/>
        <v>800</v>
      </c>
      <c r="B806" s="11"/>
      <c r="C806" s="6"/>
      <c r="D806" s="9"/>
      <c r="E806" s="9"/>
      <c r="F806" s="46"/>
      <c r="G806" s="12"/>
      <c r="H806" s="9"/>
      <c r="I806" s="16" t="s">
        <v>5</v>
      </c>
      <c r="J806" s="46"/>
      <c r="K806" s="6"/>
      <c r="L806" s="6"/>
      <c r="M806" s="6"/>
      <c r="N806" s="6"/>
      <c r="O806" s="10">
        <v>1</v>
      </c>
      <c r="P806" s="8"/>
      <c r="Q806" s="53"/>
    </row>
    <row r="807" spans="1:17" x14ac:dyDescent="0.2">
      <c r="A807" s="18">
        <f t="shared" si="12"/>
        <v>801</v>
      </c>
      <c r="B807" s="11"/>
      <c r="C807" s="6"/>
      <c r="D807" s="9"/>
      <c r="E807" s="9"/>
      <c r="F807" s="46"/>
      <c r="G807" s="12"/>
      <c r="H807" s="9"/>
      <c r="I807" s="16" t="s">
        <v>5</v>
      </c>
      <c r="J807" s="46"/>
      <c r="K807" s="6"/>
      <c r="L807" s="6"/>
      <c r="M807" s="6"/>
      <c r="N807" s="6"/>
      <c r="O807" s="10">
        <v>1</v>
      </c>
      <c r="P807" s="8"/>
      <c r="Q807" s="53"/>
    </row>
    <row r="808" spans="1:17" x14ac:dyDescent="0.2">
      <c r="A808" s="18">
        <f t="shared" si="12"/>
        <v>802</v>
      </c>
      <c r="B808" s="11"/>
      <c r="C808" s="6"/>
      <c r="D808" s="9"/>
      <c r="E808" s="9"/>
      <c r="F808" s="46"/>
      <c r="G808" s="12"/>
      <c r="H808" s="9"/>
      <c r="I808" s="16" t="s">
        <v>5</v>
      </c>
      <c r="J808" s="46"/>
      <c r="K808" s="6"/>
      <c r="L808" s="6"/>
      <c r="M808" s="6"/>
      <c r="N808" s="6"/>
      <c r="O808" s="10">
        <v>1</v>
      </c>
      <c r="P808" s="8"/>
      <c r="Q808" s="53"/>
    </row>
    <row r="809" spans="1:17" x14ac:dyDescent="0.2">
      <c r="A809" s="18">
        <f t="shared" si="12"/>
        <v>803</v>
      </c>
      <c r="B809" s="11"/>
      <c r="C809" s="6"/>
      <c r="D809" s="9"/>
      <c r="E809" s="9"/>
      <c r="F809" s="46"/>
      <c r="G809" s="12"/>
      <c r="H809" s="9"/>
      <c r="I809" s="16" t="s">
        <v>5</v>
      </c>
      <c r="J809" s="46"/>
      <c r="K809" s="6"/>
      <c r="L809" s="6"/>
      <c r="M809" s="6"/>
      <c r="N809" s="6"/>
      <c r="O809" s="10">
        <v>1</v>
      </c>
      <c r="P809" s="8"/>
      <c r="Q809" s="53"/>
    </row>
    <row r="810" spans="1:17" x14ac:dyDescent="0.2">
      <c r="A810" s="18">
        <f t="shared" si="12"/>
        <v>804</v>
      </c>
      <c r="B810" s="11"/>
      <c r="C810" s="6"/>
      <c r="D810" s="9"/>
      <c r="E810" s="9"/>
      <c r="F810" s="46"/>
      <c r="G810" s="12"/>
      <c r="H810" s="9"/>
      <c r="I810" s="16" t="s">
        <v>5</v>
      </c>
      <c r="J810" s="46"/>
      <c r="K810" s="6"/>
      <c r="L810" s="6"/>
      <c r="M810" s="6"/>
      <c r="N810" s="6"/>
      <c r="O810" s="10">
        <v>1</v>
      </c>
      <c r="P810" s="8"/>
      <c r="Q810" s="53"/>
    </row>
    <row r="811" spans="1:17" x14ac:dyDescent="0.2">
      <c r="A811" s="18">
        <f t="shared" si="12"/>
        <v>805</v>
      </c>
      <c r="B811" s="11"/>
      <c r="C811" s="6"/>
      <c r="D811" s="9"/>
      <c r="E811" s="9"/>
      <c r="F811" s="46"/>
      <c r="G811" s="12"/>
      <c r="H811" s="9"/>
      <c r="I811" s="16" t="s">
        <v>5</v>
      </c>
      <c r="J811" s="46"/>
      <c r="K811" s="6"/>
      <c r="L811" s="6"/>
      <c r="M811" s="6"/>
      <c r="N811" s="6"/>
      <c r="O811" s="10">
        <v>1</v>
      </c>
      <c r="P811" s="8"/>
      <c r="Q811" s="53"/>
    </row>
    <row r="812" spans="1:17" x14ac:dyDescent="0.2">
      <c r="A812" s="18">
        <f t="shared" si="12"/>
        <v>806</v>
      </c>
      <c r="B812" s="11"/>
      <c r="C812" s="6"/>
      <c r="D812" s="9"/>
      <c r="E812" s="9"/>
      <c r="F812" s="46"/>
      <c r="G812" s="12"/>
      <c r="H812" s="9"/>
      <c r="I812" s="16" t="s">
        <v>5</v>
      </c>
      <c r="J812" s="46"/>
      <c r="K812" s="6"/>
      <c r="L812" s="6"/>
      <c r="M812" s="6"/>
      <c r="N812" s="6"/>
      <c r="O812" s="10">
        <v>1</v>
      </c>
      <c r="P812" s="8"/>
      <c r="Q812" s="53"/>
    </row>
    <row r="813" spans="1:17" x14ac:dyDescent="0.2">
      <c r="A813" s="18">
        <f t="shared" si="12"/>
        <v>807</v>
      </c>
      <c r="B813" s="11"/>
      <c r="C813" s="6"/>
      <c r="D813" s="9"/>
      <c r="E813" s="9"/>
      <c r="F813" s="46"/>
      <c r="G813" s="12"/>
      <c r="H813" s="9"/>
      <c r="I813" s="16" t="s">
        <v>5</v>
      </c>
      <c r="J813" s="46"/>
      <c r="K813" s="6"/>
      <c r="L813" s="6"/>
      <c r="M813" s="6"/>
      <c r="N813" s="6"/>
      <c r="O813" s="10">
        <v>1</v>
      </c>
      <c r="P813" s="8"/>
      <c r="Q813" s="53"/>
    </row>
    <row r="814" spans="1:17" x14ac:dyDescent="0.2">
      <c r="A814" s="18">
        <f t="shared" si="12"/>
        <v>808</v>
      </c>
      <c r="B814" s="11"/>
      <c r="C814" s="6"/>
      <c r="D814" s="9"/>
      <c r="E814" s="9"/>
      <c r="F814" s="46"/>
      <c r="G814" s="12"/>
      <c r="H814" s="9"/>
      <c r="I814" s="16" t="s">
        <v>5</v>
      </c>
      <c r="J814" s="46"/>
      <c r="K814" s="6"/>
      <c r="L814" s="6"/>
      <c r="M814" s="6"/>
      <c r="N814" s="6"/>
      <c r="O814" s="10">
        <v>1</v>
      </c>
      <c r="P814" s="8"/>
      <c r="Q814" s="53"/>
    </row>
    <row r="815" spans="1:17" x14ac:dyDescent="0.2">
      <c r="A815" s="18">
        <f t="shared" si="12"/>
        <v>809</v>
      </c>
      <c r="B815" s="11"/>
      <c r="C815" s="6"/>
      <c r="D815" s="9"/>
      <c r="E815" s="9"/>
      <c r="F815" s="46"/>
      <c r="G815" s="12"/>
      <c r="H815" s="9"/>
      <c r="I815" s="16" t="s">
        <v>5</v>
      </c>
      <c r="J815" s="46"/>
      <c r="K815" s="6"/>
      <c r="L815" s="6"/>
      <c r="M815" s="6"/>
      <c r="N815" s="6"/>
      <c r="O815" s="10">
        <v>1</v>
      </c>
      <c r="P815" s="8"/>
      <c r="Q815" s="53"/>
    </row>
    <row r="816" spans="1:17" x14ac:dyDescent="0.2">
      <c r="A816" s="18">
        <f t="shared" si="12"/>
        <v>810</v>
      </c>
      <c r="B816" s="11"/>
      <c r="C816" s="6"/>
      <c r="D816" s="9"/>
      <c r="E816" s="9"/>
      <c r="F816" s="46"/>
      <c r="G816" s="12"/>
      <c r="H816" s="9"/>
      <c r="I816" s="16" t="s">
        <v>5</v>
      </c>
      <c r="J816" s="46"/>
      <c r="K816" s="6"/>
      <c r="L816" s="6"/>
      <c r="M816" s="6"/>
      <c r="N816" s="6"/>
      <c r="O816" s="10">
        <v>1</v>
      </c>
      <c r="P816" s="8"/>
      <c r="Q816" s="53"/>
    </row>
    <row r="817" spans="1:17" x14ac:dyDescent="0.2">
      <c r="A817" s="18">
        <f t="shared" si="12"/>
        <v>811</v>
      </c>
      <c r="B817" s="11"/>
      <c r="C817" s="6"/>
      <c r="D817" s="9"/>
      <c r="E817" s="9"/>
      <c r="F817" s="46"/>
      <c r="G817" s="12"/>
      <c r="H817" s="9"/>
      <c r="I817" s="16" t="s">
        <v>5</v>
      </c>
      <c r="J817" s="46"/>
      <c r="K817" s="6"/>
      <c r="L817" s="6"/>
      <c r="M817" s="6"/>
      <c r="N817" s="6"/>
      <c r="O817" s="10">
        <v>1</v>
      </c>
      <c r="P817" s="8"/>
      <c r="Q817" s="53"/>
    </row>
    <row r="818" spans="1:17" x14ac:dyDescent="0.2">
      <c r="A818" s="18">
        <f t="shared" si="12"/>
        <v>812</v>
      </c>
      <c r="B818" s="11"/>
      <c r="C818" s="6"/>
      <c r="D818" s="9"/>
      <c r="E818" s="9"/>
      <c r="F818" s="46"/>
      <c r="G818" s="12"/>
      <c r="H818" s="9"/>
      <c r="I818" s="16" t="s">
        <v>5</v>
      </c>
      <c r="J818" s="46"/>
      <c r="K818" s="6"/>
      <c r="L818" s="6"/>
      <c r="M818" s="6"/>
      <c r="N818" s="6"/>
      <c r="O818" s="10">
        <v>1</v>
      </c>
      <c r="P818" s="8"/>
      <c r="Q818" s="53"/>
    </row>
    <row r="819" spans="1:17" x14ac:dyDescent="0.2">
      <c r="A819" s="18">
        <f t="shared" si="12"/>
        <v>813</v>
      </c>
      <c r="B819" s="11"/>
      <c r="C819" s="6"/>
      <c r="D819" s="9"/>
      <c r="E819" s="9"/>
      <c r="F819" s="46"/>
      <c r="G819" s="12"/>
      <c r="H819" s="9"/>
      <c r="I819" s="16" t="s">
        <v>5</v>
      </c>
      <c r="J819" s="46"/>
      <c r="K819" s="6"/>
      <c r="L819" s="6"/>
      <c r="M819" s="6"/>
      <c r="N819" s="6"/>
      <c r="O819" s="10">
        <v>1</v>
      </c>
      <c r="P819" s="8"/>
      <c r="Q819" s="53"/>
    </row>
    <row r="820" spans="1:17" x14ac:dyDescent="0.2">
      <c r="A820" s="18">
        <f t="shared" si="12"/>
        <v>814</v>
      </c>
      <c r="B820" s="11"/>
      <c r="C820" s="6"/>
      <c r="D820" s="9"/>
      <c r="E820" s="9"/>
      <c r="F820" s="46"/>
      <c r="G820" s="12"/>
      <c r="H820" s="9"/>
      <c r="I820" s="16" t="s">
        <v>5</v>
      </c>
      <c r="J820" s="46"/>
      <c r="K820" s="6"/>
      <c r="L820" s="6"/>
      <c r="M820" s="6"/>
      <c r="N820" s="6"/>
      <c r="O820" s="10">
        <v>1</v>
      </c>
      <c r="P820" s="8"/>
      <c r="Q820" s="53"/>
    </row>
    <row r="821" spans="1:17" x14ac:dyDescent="0.2">
      <c r="A821" s="18">
        <f t="shared" si="12"/>
        <v>815</v>
      </c>
      <c r="B821" s="11"/>
      <c r="C821" s="6"/>
      <c r="D821" s="9"/>
      <c r="E821" s="9"/>
      <c r="F821" s="46"/>
      <c r="G821" s="12"/>
      <c r="H821" s="9"/>
      <c r="I821" s="16" t="s">
        <v>5</v>
      </c>
      <c r="J821" s="46"/>
      <c r="K821" s="6"/>
      <c r="L821" s="6"/>
      <c r="M821" s="6"/>
      <c r="N821" s="6"/>
      <c r="O821" s="10">
        <v>1</v>
      </c>
      <c r="P821" s="8"/>
      <c r="Q821" s="53"/>
    </row>
    <row r="822" spans="1:17" x14ac:dyDescent="0.2">
      <c r="A822" s="18">
        <f t="shared" si="12"/>
        <v>816</v>
      </c>
      <c r="B822" s="11"/>
      <c r="C822" s="6"/>
      <c r="D822" s="9"/>
      <c r="E822" s="9"/>
      <c r="F822" s="46"/>
      <c r="G822" s="12"/>
      <c r="H822" s="9"/>
      <c r="I822" s="16" t="s">
        <v>5</v>
      </c>
      <c r="J822" s="46"/>
      <c r="K822" s="6"/>
      <c r="L822" s="6"/>
      <c r="M822" s="6"/>
      <c r="N822" s="6"/>
      <c r="O822" s="10">
        <v>1</v>
      </c>
      <c r="P822" s="8"/>
      <c r="Q822" s="53"/>
    </row>
    <row r="823" spans="1:17" x14ac:dyDescent="0.2">
      <c r="A823" s="18">
        <f t="shared" si="12"/>
        <v>817</v>
      </c>
      <c r="B823" s="11"/>
      <c r="C823" s="6"/>
      <c r="D823" s="9"/>
      <c r="E823" s="9"/>
      <c r="F823" s="46"/>
      <c r="G823" s="12"/>
      <c r="H823" s="9"/>
      <c r="I823" s="16" t="s">
        <v>5</v>
      </c>
      <c r="J823" s="46"/>
      <c r="K823" s="6"/>
      <c r="L823" s="6"/>
      <c r="M823" s="6"/>
      <c r="N823" s="6"/>
      <c r="O823" s="10">
        <v>1</v>
      </c>
      <c r="P823" s="8"/>
      <c r="Q823" s="53"/>
    </row>
    <row r="824" spans="1:17" x14ac:dyDescent="0.2">
      <c r="A824" s="18">
        <f t="shared" si="12"/>
        <v>818</v>
      </c>
      <c r="B824" s="11"/>
      <c r="C824" s="6"/>
      <c r="D824" s="9"/>
      <c r="E824" s="9"/>
      <c r="F824" s="46"/>
      <c r="G824" s="12"/>
      <c r="H824" s="9"/>
      <c r="I824" s="16" t="s">
        <v>5</v>
      </c>
      <c r="J824" s="46"/>
      <c r="K824" s="6"/>
      <c r="L824" s="6"/>
      <c r="M824" s="6"/>
      <c r="N824" s="6"/>
      <c r="O824" s="10">
        <v>1</v>
      </c>
      <c r="P824" s="8"/>
      <c r="Q824" s="53"/>
    </row>
    <row r="825" spans="1:17" x14ac:dyDescent="0.2">
      <c r="A825" s="18">
        <f t="shared" si="12"/>
        <v>819</v>
      </c>
      <c r="B825" s="11"/>
      <c r="C825" s="6"/>
      <c r="D825" s="9"/>
      <c r="E825" s="9"/>
      <c r="F825" s="46"/>
      <c r="G825" s="12"/>
      <c r="H825" s="9"/>
      <c r="I825" s="16" t="s">
        <v>5</v>
      </c>
      <c r="J825" s="46"/>
      <c r="K825" s="6"/>
      <c r="L825" s="6"/>
      <c r="M825" s="6"/>
      <c r="N825" s="6"/>
      <c r="O825" s="10">
        <v>1</v>
      </c>
      <c r="P825" s="8"/>
      <c r="Q825" s="53"/>
    </row>
    <row r="826" spans="1:17" x14ac:dyDescent="0.2">
      <c r="A826" s="18">
        <f t="shared" si="12"/>
        <v>820</v>
      </c>
      <c r="B826" s="11"/>
      <c r="C826" s="6"/>
      <c r="D826" s="9"/>
      <c r="E826" s="9"/>
      <c r="F826" s="46"/>
      <c r="G826" s="12"/>
      <c r="H826" s="9"/>
      <c r="I826" s="16" t="s">
        <v>5</v>
      </c>
      <c r="J826" s="46"/>
      <c r="K826" s="6"/>
      <c r="L826" s="6"/>
      <c r="M826" s="6"/>
      <c r="N826" s="6"/>
      <c r="O826" s="10">
        <v>1</v>
      </c>
      <c r="P826" s="8"/>
      <c r="Q826" s="53"/>
    </row>
    <row r="827" spans="1:17" x14ac:dyDescent="0.2">
      <c r="A827" s="18">
        <f t="shared" si="12"/>
        <v>821</v>
      </c>
      <c r="B827" s="11"/>
      <c r="C827" s="6"/>
      <c r="D827" s="9"/>
      <c r="E827" s="9"/>
      <c r="F827" s="46"/>
      <c r="G827" s="12"/>
      <c r="H827" s="9"/>
      <c r="I827" s="16" t="s">
        <v>5</v>
      </c>
      <c r="J827" s="46"/>
      <c r="K827" s="6"/>
      <c r="L827" s="6"/>
      <c r="M827" s="6"/>
      <c r="N827" s="6"/>
      <c r="O827" s="10">
        <v>1</v>
      </c>
      <c r="P827" s="8"/>
      <c r="Q827" s="53"/>
    </row>
    <row r="828" spans="1:17" x14ac:dyDescent="0.2">
      <c r="A828" s="18">
        <f t="shared" si="12"/>
        <v>822</v>
      </c>
      <c r="B828" s="11"/>
      <c r="C828" s="6"/>
      <c r="D828" s="9"/>
      <c r="E828" s="9"/>
      <c r="F828" s="46"/>
      <c r="G828" s="12"/>
      <c r="H828" s="9"/>
      <c r="I828" s="16" t="s">
        <v>5</v>
      </c>
      <c r="J828" s="46"/>
      <c r="K828" s="6"/>
      <c r="L828" s="6"/>
      <c r="M828" s="6"/>
      <c r="N828" s="6"/>
      <c r="O828" s="10">
        <v>1</v>
      </c>
      <c r="P828" s="8"/>
      <c r="Q828" s="53"/>
    </row>
    <row r="829" spans="1:17" x14ac:dyDescent="0.2">
      <c r="A829" s="18">
        <f t="shared" si="12"/>
        <v>823</v>
      </c>
      <c r="B829" s="11"/>
      <c r="C829" s="6"/>
      <c r="D829" s="9"/>
      <c r="E829" s="9"/>
      <c r="F829" s="46"/>
      <c r="G829" s="12"/>
      <c r="H829" s="9"/>
      <c r="I829" s="16" t="s">
        <v>5</v>
      </c>
      <c r="J829" s="46"/>
      <c r="K829" s="6"/>
      <c r="L829" s="6"/>
      <c r="M829" s="6"/>
      <c r="N829" s="6"/>
      <c r="O829" s="10">
        <v>1</v>
      </c>
      <c r="P829" s="8"/>
      <c r="Q829" s="53"/>
    </row>
    <row r="830" spans="1:17" x14ac:dyDescent="0.2">
      <c r="A830" s="18">
        <f t="shared" si="12"/>
        <v>824</v>
      </c>
      <c r="B830" s="11"/>
      <c r="C830" s="6"/>
      <c r="D830" s="9"/>
      <c r="E830" s="9"/>
      <c r="F830" s="46"/>
      <c r="G830" s="12"/>
      <c r="H830" s="9"/>
      <c r="I830" s="16" t="s">
        <v>5</v>
      </c>
      <c r="J830" s="46"/>
      <c r="K830" s="6"/>
      <c r="L830" s="6"/>
      <c r="M830" s="6"/>
      <c r="N830" s="6"/>
      <c r="O830" s="10">
        <v>1</v>
      </c>
      <c r="P830" s="8"/>
      <c r="Q830" s="53"/>
    </row>
    <row r="831" spans="1:17" x14ac:dyDescent="0.2">
      <c r="A831" s="18">
        <f t="shared" si="12"/>
        <v>825</v>
      </c>
      <c r="B831" s="11"/>
      <c r="C831" s="6"/>
      <c r="D831" s="9"/>
      <c r="E831" s="9"/>
      <c r="F831" s="46"/>
      <c r="G831" s="12"/>
      <c r="H831" s="9"/>
      <c r="I831" s="16" t="s">
        <v>5</v>
      </c>
      <c r="J831" s="46"/>
      <c r="K831" s="6"/>
      <c r="L831" s="6"/>
      <c r="M831" s="6"/>
      <c r="N831" s="6"/>
      <c r="O831" s="10">
        <v>1</v>
      </c>
      <c r="P831" s="8"/>
      <c r="Q831" s="53"/>
    </row>
    <row r="832" spans="1:17" x14ac:dyDescent="0.2">
      <c r="A832" s="18">
        <f t="shared" si="12"/>
        <v>826</v>
      </c>
      <c r="B832" s="11"/>
      <c r="C832" s="6"/>
      <c r="D832" s="9"/>
      <c r="E832" s="9"/>
      <c r="F832" s="46"/>
      <c r="G832" s="12"/>
      <c r="H832" s="9"/>
      <c r="I832" s="16" t="s">
        <v>5</v>
      </c>
      <c r="J832" s="46"/>
      <c r="K832" s="6"/>
      <c r="L832" s="6"/>
      <c r="M832" s="6"/>
      <c r="N832" s="6"/>
      <c r="O832" s="10">
        <v>1</v>
      </c>
      <c r="P832" s="8"/>
      <c r="Q832" s="53"/>
    </row>
    <row r="833" spans="1:17" x14ac:dyDescent="0.2">
      <c r="A833" s="18">
        <f t="shared" si="12"/>
        <v>827</v>
      </c>
      <c r="B833" s="11"/>
      <c r="C833" s="6"/>
      <c r="D833" s="9"/>
      <c r="E833" s="9"/>
      <c r="F833" s="46"/>
      <c r="G833" s="12"/>
      <c r="H833" s="9"/>
      <c r="I833" s="16" t="s">
        <v>5</v>
      </c>
      <c r="J833" s="46"/>
      <c r="K833" s="6"/>
      <c r="L833" s="6"/>
      <c r="M833" s="6"/>
      <c r="N833" s="6"/>
      <c r="O833" s="10">
        <v>1</v>
      </c>
      <c r="P833" s="8"/>
      <c r="Q833" s="53"/>
    </row>
    <row r="834" spans="1:17" x14ac:dyDescent="0.2">
      <c r="A834" s="18">
        <f t="shared" si="12"/>
        <v>828</v>
      </c>
      <c r="B834" s="11"/>
      <c r="C834" s="6"/>
      <c r="D834" s="9"/>
      <c r="E834" s="9"/>
      <c r="F834" s="46"/>
      <c r="G834" s="12"/>
      <c r="H834" s="9"/>
      <c r="I834" s="16" t="s">
        <v>5</v>
      </c>
      <c r="J834" s="46"/>
      <c r="K834" s="6"/>
      <c r="L834" s="6"/>
      <c r="M834" s="6"/>
      <c r="N834" s="6"/>
      <c r="O834" s="10">
        <v>1</v>
      </c>
      <c r="P834" s="8"/>
      <c r="Q834" s="53"/>
    </row>
    <row r="835" spans="1:17" x14ac:dyDescent="0.2">
      <c r="A835" s="18">
        <f t="shared" si="12"/>
        <v>829</v>
      </c>
      <c r="B835" s="11"/>
      <c r="C835" s="6"/>
      <c r="D835" s="9"/>
      <c r="E835" s="9"/>
      <c r="F835" s="46"/>
      <c r="G835" s="12"/>
      <c r="H835" s="9"/>
      <c r="I835" s="16" t="s">
        <v>5</v>
      </c>
      <c r="J835" s="46"/>
      <c r="K835" s="6"/>
      <c r="L835" s="6"/>
      <c r="M835" s="6"/>
      <c r="N835" s="6"/>
      <c r="O835" s="10">
        <v>1</v>
      </c>
      <c r="P835" s="8"/>
      <c r="Q835" s="53"/>
    </row>
    <row r="836" spans="1:17" x14ac:dyDescent="0.2">
      <c r="A836" s="18">
        <f t="shared" si="12"/>
        <v>830</v>
      </c>
      <c r="B836" s="11"/>
      <c r="C836" s="6"/>
      <c r="D836" s="9"/>
      <c r="E836" s="9"/>
      <c r="F836" s="46"/>
      <c r="G836" s="12"/>
      <c r="H836" s="9"/>
      <c r="I836" s="16" t="s">
        <v>5</v>
      </c>
      <c r="J836" s="46"/>
      <c r="K836" s="6"/>
      <c r="L836" s="6"/>
      <c r="M836" s="6"/>
      <c r="N836" s="6"/>
      <c r="O836" s="10">
        <v>1</v>
      </c>
      <c r="P836" s="8"/>
      <c r="Q836" s="53"/>
    </row>
    <row r="837" spans="1:17" x14ac:dyDescent="0.2">
      <c r="A837" s="18">
        <f t="shared" si="12"/>
        <v>831</v>
      </c>
      <c r="B837" s="11"/>
      <c r="C837" s="6"/>
      <c r="D837" s="9"/>
      <c r="E837" s="9"/>
      <c r="F837" s="46"/>
      <c r="G837" s="12"/>
      <c r="H837" s="9"/>
      <c r="I837" s="16" t="s">
        <v>5</v>
      </c>
      <c r="J837" s="46"/>
      <c r="K837" s="6"/>
      <c r="L837" s="6"/>
      <c r="M837" s="6"/>
      <c r="N837" s="6"/>
      <c r="O837" s="10">
        <v>1</v>
      </c>
      <c r="P837" s="8"/>
      <c r="Q837" s="53"/>
    </row>
    <row r="838" spans="1:17" x14ac:dyDescent="0.2">
      <c r="A838" s="18">
        <f t="shared" si="12"/>
        <v>832</v>
      </c>
      <c r="B838" s="11"/>
      <c r="C838" s="6"/>
      <c r="D838" s="9"/>
      <c r="E838" s="9"/>
      <c r="F838" s="46"/>
      <c r="G838" s="12"/>
      <c r="H838" s="9"/>
      <c r="I838" s="16" t="s">
        <v>5</v>
      </c>
      <c r="J838" s="46"/>
      <c r="K838" s="6"/>
      <c r="L838" s="6"/>
      <c r="M838" s="6"/>
      <c r="N838" s="6"/>
      <c r="O838" s="10">
        <v>1</v>
      </c>
      <c r="P838" s="8"/>
      <c r="Q838" s="53"/>
    </row>
    <row r="839" spans="1:17" x14ac:dyDescent="0.2">
      <c r="A839" s="18">
        <f t="shared" si="12"/>
        <v>833</v>
      </c>
      <c r="B839" s="11"/>
      <c r="C839" s="6"/>
      <c r="D839" s="9"/>
      <c r="E839" s="9"/>
      <c r="F839" s="46"/>
      <c r="G839" s="12"/>
      <c r="H839" s="9"/>
      <c r="I839" s="16" t="s">
        <v>5</v>
      </c>
      <c r="J839" s="46"/>
      <c r="K839" s="6"/>
      <c r="L839" s="6"/>
      <c r="M839" s="6"/>
      <c r="N839" s="6"/>
      <c r="O839" s="10">
        <v>1</v>
      </c>
      <c r="P839" s="8"/>
      <c r="Q839" s="53"/>
    </row>
    <row r="840" spans="1:17" x14ac:dyDescent="0.2">
      <c r="A840" s="18">
        <f t="shared" si="12"/>
        <v>834</v>
      </c>
      <c r="B840" s="11"/>
      <c r="C840" s="6"/>
      <c r="D840" s="9"/>
      <c r="E840" s="9"/>
      <c r="F840" s="46"/>
      <c r="G840" s="12"/>
      <c r="H840" s="9"/>
      <c r="I840" s="16" t="s">
        <v>5</v>
      </c>
      <c r="J840" s="46"/>
      <c r="K840" s="6"/>
      <c r="L840" s="6"/>
      <c r="M840" s="6"/>
      <c r="N840" s="6"/>
      <c r="O840" s="10">
        <v>1</v>
      </c>
      <c r="P840" s="8"/>
      <c r="Q840" s="53"/>
    </row>
    <row r="841" spans="1:17" x14ac:dyDescent="0.2">
      <c r="A841" s="18">
        <f t="shared" ref="A841:A904" si="13">A840+1</f>
        <v>835</v>
      </c>
      <c r="B841" s="11"/>
      <c r="C841" s="6"/>
      <c r="D841" s="9"/>
      <c r="E841" s="9"/>
      <c r="F841" s="46"/>
      <c r="G841" s="12"/>
      <c r="H841" s="9"/>
      <c r="I841" s="16" t="s">
        <v>5</v>
      </c>
      <c r="J841" s="46"/>
      <c r="K841" s="6"/>
      <c r="L841" s="6"/>
      <c r="M841" s="6"/>
      <c r="N841" s="6"/>
      <c r="O841" s="10">
        <v>1</v>
      </c>
      <c r="P841" s="8"/>
      <c r="Q841" s="53"/>
    </row>
    <row r="842" spans="1:17" x14ac:dyDescent="0.2">
      <c r="A842" s="18">
        <f t="shared" si="13"/>
        <v>836</v>
      </c>
      <c r="B842" s="11"/>
      <c r="C842" s="6"/>
      <c r="D842" s="9"/>
      <c r="E842" s="9"/>
      <c r="F842" s="46"/>
      <c r="G842" s="12"/>
      <c r="H842" s="9"/>
      <c r="I842" s="16" t="s">
        <v>5</v>
      </c>
      <c r="J842" s="46"/>
      <c r="K842" s="6"/>
      <c r="L842" s="6"/>
      <c r="M842" s="6"/>
      <c r="N842" s="6"/>
      <c r="O842" s="10">
        <v>1</v>
      </c>
      <c r="P842" s="8"/>
      <c r="Q842" s="53"/>
    </row>
    <row r="843" spans="1:17" x14ac:dyDescent="0.2">
      <c r="A843" s="18">
        <f t="shared" si="13"/>
        <v>837</v>
      </c>
      <c r="B843" s="11"/>
      <c r="C843" s="6"/>
      <c r="D843" s="9"/>
      <c r="E843" s="9"/>
      <c r="F843" s="46"/>
      <c r="G843" s="12"/>
      <c r="H843" s="9"/>
      <c r="I843" s="16" t="s">
        <v>5</v>
      </c>
      <c r="J843" s="46"/>
      <c r="K843" s="6"/>
      <c r="L843" s="6"/>
      <c r="M843" s="6"/>
      <c r="N843" s="6"/>
      <c r="O843" s="10">
        <v>1</v>
      </c>
      <c r="P843" s="8"/>
      <c r="Q843" s="53"/>
    </row>
    <row r="844" spans="1:17" x14ac:dyDescent="0.2">
      <c r="A844" s="18">
        <f t="shared" si="13"/>
        <v>838</v>
      </c>
      <c r="B844" s="11"/>
      <c r="C844" s="6"/>
      <c r="D844" s="9"/>
      <c r="E844" s="9"/>
      <c r="F844" s="46"/>
      <c r="G844" s="12"/>
      <c r="H844" s="9"/>
      <c r="I844" s="16" t="s">
        <v>5</v>
      </c>
      <c r="J844" s="46"/>
      <c r="K844" s="6"/>
      <c r="L844" s="6"/>
      <c r="M844" s="6"/>
      <c r="N844" s="6"/>
      <c r="O844" s="10">
        <v>1</v>
      </c>
      <c r="P844" s="8"/>
      <c r="Q844" s="53"/>
    </row>
    <row r="845" spans="1:17" x14ac:dyDescent="0.2">
      <c r="A845" s="18">
        <f t="shared" si="13"/>
        <v>839</v>
      </c>
      <c r="B845" s="11"/>
      <c r="C845" s="6"/>
      <c r="D845" s="9"/>
      <c r="E845" s="9"/>
      <c r="F845" s="46"/>
      <c r="G845" s="12"/>
      <c r="H845" s="9"/>
      <c r="I845" s="16" t="s">
        <v>5</v>
      </c>
      <c r="J845" s="46"/>
      <c r="K845" s="6"/>
      <c r="L845" s="6"/>
      <c r="M845" s="6"/>
      <c r="N845" s="6"/>
      <c r="O845" s="10">
        <v>1</v>
      </c>
      <c r="P845" s="8"/>
      <c r="Q845" s="53"/>
    </row>
    <row r="846" spans="1:17" x14ac:dyDescent="0.2">
      <c r="A846" s="18">
        <f t="shared" si="13"/>
        <v>840</v>
      </c>
      <c r="B846" s="11"/>
      <c r="C846" s="6"/>
      <c r="D846" s="9"/>
      <c r="E846" s="9"/>
      <c r="F846" s="46"/>
      <c r="G846" s="12"/>
      <c r="H846" s="9"/>
      <c r="I846" s="16" t="s">
        <v>5</v>
      </c>
      <c r="J846" s="46"/>
      <c r="K846" s="6"/>
      <c r="L846" s="6"/>
      <c r="M846" s="6"/>
      <c r="N846" s="6"/>
      <c r="O846" s="10">
        <v>1</v>
      </c>
      <c r="P846" s="8"/>
      <c r="Q846" s="53"/>
    </row>
    <row r="847" spans="1:17" x14ac:dyDescent="0.2">
      <c r="A847" s="18">
        <f t="shared" si="13"/>
        <v>841</v>
      </c>
      <c r="B847" s="11"/>
      <c r="C847" s="6"/>
      <c r="D847" s="9"/>
      <c r="E847" s="9"/>
      <c r="F847" s="46"/>
      <c r="G847" s="12"/>
      <c r="H847" s="9"/>
      <c r="I847" s="16" t="s">
        <v>5</v>
      </c>
      <c r="J847" s="46"/>
      <c r="K847" s="6"/>
      <c r="L847" s="6"/>
      <c r="M847" s="6"/>
      <c r="N847" s="6"/>
      <c r="O847" s="10">
        <v>1</v>
      </c>
      <c r="P847" s="8"/>
      <c r="Q847" s="53"/>
    </row>
    <row r="848" spans="1:17" x14ac:dyDescent="0.2">
      <c r="A848" s="18">
        <f t="shared" si="13"/>
        <v>842</v>
      </c>
      <c r="B848" s="11"/>
      <c r="C848" s="6"/>
      <c r="D848" s="9"/>
      <c r="E848" s="9"/>
      <c r="F848" s="46"/>
      <c r="G848" s="12"/>
      <c r="H848" s="9"/>
      <c r="I848" s="16" t="s">
        <v>5</v>
      </c>
      <c r="J848" s="46"/>
      <c r="K848" s="6"/>
      <c r="L848" s="6"/>
      <c r="M848" s="6"/>
      <c r="N848" s="6"/>
      <c r="O848" s="10">
        <v>1</v>
      </c>
      <c r="P848" s="8"/>
      <c r="Q848" s="53"/>
    </row>
    <row r="849" spans="1:17" x14ac:dyDescent="0.2">
      <c r="A849" s="18">
        <f t="shared" si="13"/>
        <v>843</v>
      </c>
      <c r="B849" s="11"/>
      <c r="C849" s="6"/>
      <c r="D849" s="9"/>
      <c r="E849" s="9"/>
      <c r="F849" s="46"/>
      <c r="G849" s="12"/>
      <c r="H849" s="9"/>
      <c r="I849" s="16" t="s">
        <v>5</v>
      </c>
      <c r="J849" s="46"/>
      <c r="K849" s="6"/>
      <c r="L849" s="6"/>
      <c r="M849" s="6"/>
      <c r="N849" s="6"/>
      <c r="O849" s="10">
        <v>1</v>
      </c>
      <c r="P849" s="8"/>
      <c r="Q849" s="53"/>
    </row>
    <row r="850" spans="1:17" x14ac:dyDescent="0.2">
      <c r="A850" s="18">
        <f t="shared" si="13"/>
        <v>844</v>
      </c>
      <c r="B850" s="11"/>
      <c r="C850" s="6"/>
      <c r="D850" s="9"/>
      <c r="E850" s="9"/>
      <c r="F850" s="46"/>
      <c r="G850" s="12"/>
      <c r="H850" s="9"/>
      <c r="I850" s="16" t="s">
        <v>5</v>
      </c>
      <c r="J850" s="46"/>
      <c r="K850" s="6"/>
      <c r="L850" s="6"/>
      <c r="M850" s="6"/>
      <c r="N850" s="6"/>
      <c r="O850" s="10">
        <v>1</v>
      </c>
      <c r="P850" s="8"/>
      <c r="Q850" s="53"/>
    </row>
    <row r="851" spans="1:17" x14ac:dyDescent="0.2">
      <c r="A851" s="18">
        <f t="shared" si="13"/>
        <v>845</v>
      </c>
      <c r="B851" s="11"/>
      <c r="C851" s="6"/>
      <c r="D851" s="9"/>
      <c r="E851" s="9"/>
      <c r="F851" s="46"/>
      <c r="G851" s="12"/>
      <c r="H851" s="9"/>
      <c r="I851" s="16" t="s">
        <v>5</v>
      </c>
      <c r="J851" s="46"/>
      <c r="K851" s="6"/>
      <c r="L851" s="6"/>
      <c r="M851" s="6"/>
      <c r="N851" s="6"/>
      <c r="O851" s="10">
        <v>1</v>
      </c>
      <c r="P851" s="8"/>
      <c r="Q851" s="53"/>
    </row>
    <row r="852" spans="1:17" x14ac:dyDescent="0.2">
      <c r="A852" s="18">
        <f t="shared" si="13"/>
        <v>846</v>
      </c>
      <c r="B852" s="11"/>
      <c r="C852" s="6"/>
      <c r="D852" s="9"/>
      <c r="E852" s="9"/>
      <c r="F852" s="46"/>
      <c r="G852" s="12"/>
      <c r="H852" s="9"/>
      <c r="I852" s="16" t="s">
        <v>5</v>
      </c>
      <c r="J852" s="46"/>
      <c r="K852" s="6"/>
      <c r="L852" s="6"/>
      <c r="M852" s="6"/>
      <c r="N852" s="6"/>
      <c r="O852" s="10">
        <v>1</v>
      </c>
      <c r="P852" s="8"/>
      <c r="Q852" s="53"/>
    </row>
    <row r="853" spans="1:17" x14ac:dyDescent="0.2">
      <c r="A853" s="18">
        <f t="shared" si="13"/>
        <v>847</v>
      </c>
      <c r="B853" s="11"/>
      <c r="C853" s="6"/>
      <c r="D853" s="9"/>
      <c r="E853" s="9"/>
      <c r="F853" s="46"/>
      <c r="G853" s="12"/>
      <c r="H853" s="9"/>
      <c r="I853" s="16" t="s">
        <v>5</v>
      </c>
      <c r="J853" s="46"/>
      <c r="K853" s="6"/>
      <c r="L853" s="6"/>
      <c r="M853" s="6"/>
      <c r="N853" s="6"/>
      <c r="O853" s="10">
        <v>1</v>
      </c>
      <c r="P853" s="8"/>
      <c r="Q853" s="53"/>
    </row>
    <row r="854" spans="1:17" x14ac:dyDescent="0.2">
      <c r="A854" s="18">
        <f t="shared" si="13"/>
        <v>848</v>
      </c>
      <c r="B854" s="11"/>
      <c r="C854" s="6"/>
      <c r="D854" s="9"/>
      <c r="E854" s="9"/>
      <c r="F854" s="46"/>
      <c r="G854" s="12"/>
      <c r="H854" s="9"/>
      <c r="I854" s="16" t="s">
        <v>5</v>
      </c>
      <c r="J854" s="46"/>
      <c r="K854" s="6"/>
      <c r="L854" s="6"/>
      <c r="M854" s="6"/>
      <c r="N854" s="6"/>
      <c r="O854" s="10">
        <v>1</v>
      </c>
      <c r="P854" s="8"/>
      <c r="Q854" s="53"/>
    </row>
    <row r="855" spans="1:17" x14ac:dyDescent="0.2">
      <c r="A855" s="18">
        <f t="shared" si="13"/>
        <v>849</v>
      </c>
      <c r="B855" s="11"/>
      <c r="C855" s="6"/>
      <c r="D855" s="9"/>
      <c r="E855" s="9"/>
      <c r="F855" s="46"/>
      <c r="G855" s="12"/>
      <c r="H855" s="9"/>
      <c r="I855" s="16" t="s">
        <v>5</v>
      </c>
      <c r="J855" s="46"/>
      <c r="K855" s="6"/>
      <c r="L855" s="6"/>
      <c r="M855" s="6"/>
      <c r="N855" s="6"/>
      <c r="O855" s="10">
        <v>1</v>
      </c>
      <c r="P855" s="8"/>
      <c r="Q855" s="53"/>
    </row>
    <row r="856" spans="1:17" x14ac:dyDescent="0.2">
      <c r="A856" s="18">
        <f t="shared" si="13"/>
        <v>850</v>
      </c>
      <c r="B856" s="11"/>
      <c r="C856" s="6"/>
      <c r="D856" s="9"/>
      <c r="E856" s="9"/>
      <c r="F856" s="46"/>
      <c r="G856" s="12"/>
      <c r="H856" s="9"/>
      <c r="I856" s="16" t="s">
        <v>5</v>
      </c>
      <c r="J856" s="46"/>
      <c r="K856" s="6"/>
      <c r="L856" s="6"/>
      <c r="M856" s="6"/>
      <c r="N856" s="6"/>
      <c r="O856" s="10">
        <v>1</v>
      </c>
      <c r="P856" s="8"/>
      <c r="Q856" s="53"/>
    </row>
    <row r="857" spans="1:17" x14ac:dyDescent="0.2">
      <c r="A857" s="18">
        <f t="shared" si="13"/>
        <v>851</v>
      </c>
      <c r="B857" s="11"/>
      <c r="C857" s="6"/>
      <c r="D857" s="9"/>
      <c r="E857" s="9"/>
      <c r="F857" s="46"/>
      <c r="G857" s="12"/>
      <c r="H857" s="9"/>
      <c r="I857" s="16" t="s">
        <v>5</v>
      </c>
      <c r="J857" s="46"/>
      <c r="K857" s="6"/>
      <c r="L857" s="6"/>
      <c r="M857" s="6"/>
      <c r="N857" s="6"/>
      <c r="O857" s="10">
        <v>1</v>
      </c>
      <c r="P857" s="8"/>
      <c r="Q857" s="53"/>
    </row>
    <row r="858" spans="1:17" x14ac:dyDescent="0.2">
      <c r="A858" s="18">
        <f t="shared" si="13"/>
        <v>852</v>
      </c>
      <c r="B858" s="11"/>
      <c r="C858" s="6"/>
      <c r="D858" s="9"/>
      <c r="E858" s="9"/>
      <c r="F858" s="46"/>
      <c r="G858" s="12"/>
      <c r="H858" s="9"/>
      <c r="I858" s="16" t="s">
        <v>5</v>
      </c>
      <c r="J858" s="46"/>
      <c r="K858" s="6"/>
      <c r="L858" s="6"/>
      <c r="M858" s="6"/>
      <c r="N858" s="6"/>
      <c r="O858" s="10">
        <v>1</v>
      </c>
      <c r="P858" s="8"/>
      <c r="Q858" s="53"/>
    </row>
    <row r="859" spans="1:17" x14ac:dyDescent="0.2">
      <c r="A859" s="18">
        <f t="shared" si="13"/>
        <v>853</v>
      </c>
      <c r="B859" s="11"/>
      <c r="C859" s="6"/>
      <c r="D859" s="9"/>
      <c r="E859" s="9"/>
      <c r="F859" s="46"/>
      <c r="G859" s="12"/>
      <c r="H859" s="9"/>
      <c r="I859" s="16" t="s">
        <v>5</v>
      </c>
      <c r="J859" s="46"/>
      <c r="K859" s="6"/>
      <c r="L859" s="6"/>
      <c r="M859" s="6"/>
      <c r="N859" s="6"/>
      <c r="O859" s="10">
        <v>1</v>
      </c>
      <c r="P859" s="8"/>
      <c r="Q859" s="53"/>
    </row>
    <row r="860" spans="1:17" x14ac:dyDescent="0.2">
      <c r="A860" s="18">
        <f t="shared" si="13"/>
        <v>854</v>
      </c>
      <c r="B860" s="11"/>
      <c r="C860" s="6"/>
      <c r="D860" s="9"/>
      <c r="E860" s="9"/>
      <c r="F860" s="46"/>
      <c r="G860" s="12"/>
      <c r="H860" s="9"/>
      <c r="I860" s="16" t="s">
        <v>5</v>
      </c>
      <c r="J860" s="46"/>
      <c r="K860" s="6"/>
      <c r="L860" s="6"/>
      <c r="M860" s="6"/>
      <c r="N860" s="6"/>
      <c r="O860" s="10">
        <v>1</v>
      </c>
      <c r="P860" s="8"/>
      <c r="Q860" s="53"/>
    </row>
    <row r="861" spans="1:17" x14ac:dyDescent="0.2">
      <c r="A861" s="18">
        <f t="shared" si="13"/>
        <v>855</v>
      </c>
      <c r="B861" s="11"/>
      <c r="C861" s="6"/>
      <c r="D861" s="9"/>
      <c r="E861" s="9"/>
      <c r="F861" s="46"/>
      <c r="G861" s="12"/>
      <c r="H861" s="9"/>
      <c r="I861" s="16" t="s">
        <v>5</v>
      </c>
      <c r="J861" s="46"/>
      <c r="K861" s="6"/>
      <c r="L861" s="6"/>
      <c r="M861" s="6"/>
      <c r="N861" s="6"/>
      <c r="O861" s="10">
        <v>1</v>
      </c>
      <c r="P861" s="8"/>
      <c r="Q861" s="53"/>
    </row>
    <row r="862" spans="1:17" x14ac:dyDescent="0.2">
      <c r="A862" s="18">
        <f t="shared" si="13"/>
        <v>856</v>
      </c>
      <c r="B862" s="11"/>
      <c r="C862" s="6"/>
      <c r="D862" s="9"/>
      <c r="E862" s="9"/>
      <c r="F862" s="46"/>
      <c r="G862" s="12"/>
      <c r="H862" s="9"/>
      <c r="I862" s="16" t="s">
        <v>5</v>
      </c>
      <c r="J862" s="46"/>
      <c r="K862" s="6"/>
      <c r="L862" s="6"/>
      <c r="M862" s="6"/>
      <c r="N862" s="6"/>
      <c r="O862" s="10">
        <v>1</v>
      </c>
      <c r="P862" s="8"/>
      <c r="Q862" s="53"/>
    </row>
    <row r="863" spans="1:17" x14ac:dyDescent="0.2">
      <c r="A863" s="18">
        <f t="shared" si="13"/>
        <v>857</v>
      </c>
      <c r="B863" s="11"/>
      <c r="C863" s="6"/>
      <c r="D863" s="9"/>
      <c r="E863" s="9"/>
      <c r="F863" s="46"/>
      <c r="G863" s="12"/>
      <c r="H863" s="9"/>
      <c r="I863" s="16" t="s">
        <v>5</v>
      </c>
      <c r="J863" s="46"/>
      <c r="K863" s="6"/>
      <c r="L863" s="6"/>
      <c r="M863" s="6"/>
      <c r="N863" s="6"/>
      <c r="O863" s="10">
        <v>1</v>
      </c>
      <c r="P863" s="8"/>
      <c r="Q863" s="53"/>
    </row>
    <row r="864" spans="1:17" x14ac:dyDescent="0.2">
      <c r="A864" s="18">
        <f t="shared" si="13"/>
        <v>858</v>
      </c>
      <c r="B864" s="11"/>
      <c r="C864" s="6"/>
      <c r="D864" s="9"/>
      <c r="E864" s="9"/>
      <c r="F864" s="46"/>
      <c r="G864" s="12"/>
      <c r="H864" s="9"/>
      <c r="I864" s="16" t="s">
        <v>5</v>
      </c>
      <c r="J864" s="46"/>
      <c r="K864" s="6"/>
      <c r="L864" s="6"/>
      <c r="M864" s="6"/>
      <c r="N864" s="6"/>
      <c r="O864" s="10">
        <v>1</v>
      </c>
      <c r="P864" s="8"/>
      <c r="Q864" s="53"/>
    </row>
    <row r="865" spans="1:17" x14ac:dyDescent="0.2">
      <c r="A865" s="18">
        <f t="shared" si="13"/>
        <v>859</v>
      </c>
      <c r="B865" s="11"/>
      <c r="C865" s="6"/>
      <c r="D865" s="9"/>
      <c r="E865" s="9"/>
      <c r="F865" s="46"/>
      <c r="G865" s="12"/>
      <c r="H865" s="9"/>
      <c r="I865" s="16" t="s">
        <v>5</v>
      </c>
      <c r="J865" s="46"/>
      <c r="K865" s="6"/>
      <c r="L865" s="6"/>
      <c r="M865" s="6"/>
      <c r="N865" s="6"/>
      <c r="O865" s="10">
        <v>1</v>
      </c>
      <c r="P865" s="8"/>
      <c r="Q865" s="53"/>
    </row>
    <row r="866" spans="1:17" x14ac:dyDescent="0.2">
      <c r="A866" s="18">
        <f t="shared" si="13"/>
        <v>860</v>
      </c>
      <c r="B866" s="11"/>
      <c r="C866" s="6"/>
      <c r="D866" s="9"/>
      <c r="E866" s="9"/>
      <c r="F866" s="46"/>
      <c r="G866" s="12"/>
      <c r="H866" s="9"/>
      <c r="I866" s="16" t="s">
        <v>5</v>
      </c>
      <c r="J866" s="46"/>
      <c r="K866" s="6"/>
      <c r="L866" s="6"/>
      <c r="M866" s="6"/>
      <c r="N866" s="6"/>
      <c r="O866" s="10">
        <v>1</v>
      </c>
      <c r="P866" s="8"/>
      <c r="Q866" s="53"/>
    </row>
    <row r="867" spans="1:17" x14ac:dyDescent="0.2">
      <c r="A867" s="18">
        <f t="shared" si="13"/>
        <v>861</v>
      </c>
      <c r="B867" s="11"/>
      <c r="C867" s="6"/>
      <c r="D867" s="9"/>
      <c r="E867" s="9"/>
      <c r="F867" s="46"/>
      <c r="G867" s="12"/>
      <c r="H867" s="9"/>
      <c r="I867" s="16" t="s">
        <v>5</v>
      </c>
      <c r="J867" s="46"/>
      <c r="K867" s="6"/>
      <c r="L867" s="6"/>
      <c r="M867" s="6"/>
      <c r="N867" s="6"/>
      <c r="O867" s="10">
        <v>1</v>
      </c>
      <c r="P867" s="8"/>
      <c r="Q867" s="53"/>
    </row>
    <row r="868" spans="1:17" x14ac:dyDescent="0.2">
      <c r="A868" s="18">
        <f t="shared" si="13"/>
        <v>862</v>
      </c>
      <c r="B868" s="11"/>
      <c r="C868" s="6"/>
      <c r="D868" s="9"/>
      <c r="E868" s="9"/>
      <c r="F868" s="46"/>
      <c r="G868" s="12"/>
      <c r="H868" s="9"/>
      <c r="I868" s="16" t="s">
        <v>5</v>
      </c>
      <c r="J868" s="46"/>
      <c r="K868" s="6"/>
      <c r="L868" s="6"/>
      <c r="M868" s="6"/>
      <c r="N868" s="6"/>
      <c r="O868" s="10">
        <v>1</v>
      </c>
      <c r="P868" s="8"/>
      <c r="Q868" s="53"/>
    </row>
    <row r="869" spans="1:17" x14ac:dyDescent="0.2">
      <c r="A869" s="18">
        <f t="shared" si="13"/>
        <v>863</v>
      </c>
      <c r="B869" s="11"/>
      <c r="C869" s="6"/>
      <c r="D869" s="9"/>
      <c r="E869" s="9"/>
      <c r="F869" s="46"/>
      <c r="G869" s="12"/>
      <c r="H869" s="9"/>
      <c r="I869" s="16" t="s">
        <v>5</v>
      </c>
      <c r="J869" s="46"/>
      <c r="K869" s="6"/>
      <c r="L869" s="6"/>
      <c r="M869" s="6"/>
      <c r="N869" s="6"/>
      <c r="O869" s="10">
        <v>1</v>
      </c>
      <c r="P869" s="8"/>
      <c r="Q869" s="53"/>
    </row>
    <row r="870" spans="1:17" x14ac:dyDescent="0.2">
      <c r="A870" s="18">
        <f t="shared" si="13"/>
        <v>864</v>
      </c>
      <c r="B870" s="11"/>
      <c r="C870" s="6"/>
      <c r="D870" s="9"/>
      <c r="E870" s="9"/>
      <c r="F870" s="46"/>
      <c r="G870" s="12"/>
      <c r="H870" s="9"/>
      <c r="I870" s="16" t="s">
        <v>5</v>
      </c>
      <c r="J870" s="46"/>
      <c r="K870" s="6"/>
      <c r="L870" s="6"/>
      <c r="M870" s="6"/>
      <c r="N870" s="6"/>
      <c r="O870" s="10">
        <v>1</v>
      </c>
      <c r="P870" s="8"/>
      <c r="Q870" s="53"/>
    </row>
    <row r="871" spans="1:17" x14ac:dyDescent="0.2">
      <c r="A871" s="18">
        <f t="shared" si="13"/>
        <v>865</v>
      </c>
      <c r="B871" s="11"/>
      <c r="C871" s="6"/>
      <c r="D871" s="9"/>
      <c r="E871" s="9"/>
      <c r="F871" s="46"/>
      <c r="G871" s="12"/>
      <c r="H871" s="9"/>
      <c r="I871" s="16" t="s">
        <v>5</v>
      </c>
      <c r="J871" s="46"/>
      <c r="K871" s="6"/>
      <c r="L871" s="6"/>
      <c r="M871" s="6"/>
      <c r="N871" s="6"/>
      <c r="O871" s="10">
        <v>1</v>
      </c>
      <c r="P871" s="8"/>
      <c r="Q871" s="53"/>
    </row>
    <row r="872" spans="1:17" x14ac:dyDescent="0.2">
      <c r="A872" s="18">
        <f t="shared" si="13"/>
        <v>866</v>
      </c>
      <c r="B872" s="11"/>
      <c r="C872" s="6"/>
      <c r="D872" s="9"/>
      <c r="E872" s="9"/>
      <c r="F872" s="46"/>
      <c r="G872" s="12"/>
      <c r="H872" s="9"/>
      <c r="I872" s="16" t="s">
        <v>5</v>
      </c>
      <c r="J872" s="46"/>
      <c r="K872" s="6"/>
      <c r="L872" s="6"/>
      <c r="M872" s="6"/>
      <c r="N872" s="6"/>
      <c r="O872" s="10">
        <v>1</v>
      </c>
      <c r="P872" s="8"/>
      <c r="Q872" s="53"/>
    </row>
    <row r="873" spans="1:17" x14ac:dyDescent="0.2">
      <c r="A873" s="18">
        <f t="shared" si="13"/>
        <v>867</v>
      </c>
      <c r="B873" s="11"/>
      <c r="C873" s="6"/>
      <c r="D873" s="9"/>
      <c r="E873" s="9"/>
      <c r="F873" s="46"/>
      <c r="G873" s="12"/>
      <c r="H873" s="9"/>
      <c r="I873" s="16" t="s">
        <v>5</v>
      </c>
      <c r="J873" s="46"/>
      <c r="K873" s="6"/>
      <c r="L873" s="6"/>
      <c r="M873" s="6"/>
      <c r="N873" s="6"/>
      <c r="O873" s="10">
        <v>1</v>
      </c>
      <c r="P873" s="8"/>
      <c r="Q873" s="53"/>
    </row>
    <row r="874" spans="1:17" x14ac:dyDescent="0.2">
      <c r="A874" s="18">
        <f t="shared" si="13"/>
        <v>868</v>
      </c>
      <c r="B874" s="11"/>
      <c r="C874" s="6"/>
      <c r="D874" s="9"/>
      <c r="E874" s="9"/>
      <c r="F874" s="46"/>
      <c r="G874" s="12"/>
      <c r="H874" s="9"/>
      <c r="I874" s="16" t="s">
        <v>5</v>
      </c>
      <c r="J874" s="46"/>
      <c r="K874" s="6"/>
      <c r="L874" s="6"/>
      <c r="M874" s="6"/>
      <c r="N874" s="6"/>
      <c r="O874" s="10">
        <v>1</v>
      </c>
      <c r="P874" s="8"/>
      <c r="Q874" s="53"/>
    </row>
    <row r="875" spans="1:17" x14ac:dyDescent="0.2">
      <c r="A875" s="18">
        <f t="shared" si="13"/>
        <v>869</v>
      </c>
      <c r="B875" s="11"/>
      <c r="C875" s="6"/>
      <c r="D875" s="9"/>
      <c r="E875" s="9"/>
      <c r="F875" s="46"/>
      <c r="G875" s="12"/>
      <c r="H875" s="9"/>
      <c r="I875" s="16" t="s">
        <v>5</v>
      </c>
      <c r="J875" s="46"/>
      <c r="K875" s="6"/>
      <c r="L875" s="6"/>
      <c r="M875" s="6"/>
      <c r="N875" s="6"/>
      <c r="O875" s="10">
        <v>1</v>
      </c>
      <c r="P875" s="8"/>
      <c r="Q875" s="53"/>
    </row>
    <row r="876" spans="1:17" x14ac:dyDescent="0.2">
      <c r="A876" s="18">
        <f t="shared" si="13"/>
        <v>870</v>
      </c>
      <c r="B876" s="11"/>
      <c r="C876" s="6"/>
      <c r="D876" s="9"/>
      <c r="E876" s="9"/>
      <c r="F876" s="46"/>
      <c r="G876" s="12"/>
      <c r="H876" s="9"/>
      <c r="I876" s="16" t="s">
        <v>5</v>
      </c>
      <c r="J876" s="46"/>
      <c r="K876" s="6"/>
      <c r="L876" s="6"/>
      <c r="M876" s="6"/>
      <c r="N876" s="6"/>
      <c r="O876" s="10">
        <v>1</v>
      </c>
      <c r="P876" s="8"/>
      <c r="Q876" s="53"/>
    </row>
    <row r="877" spans="1:17" x14ac:dyDescent="0.2">
      <c r="A877" s="18">
        <f t="shared" si="13"/>
        <v>871</v>
      </c>
      <c r="B877" s="11"/>
      <c r="C877" s="6"/>
      <c r="D877" s="9"/>
      <c r="E877" s="9"/>
      <c r="F877" s="46"/>
      <c r="G877" s="12"/>
      <c r="H877" s="9"/>
      <c r="I877" s="16" t="s">
        <v>5</v>
      </c>
      <c r="J877" s="46"/>
      <c r="K877" s="6"/>
      <c r="L877" s="6"/>
      <c r="M877" s="6"/>
      <c r="N877" s="6"/>
      <c r="O877" s="10">
        <v>1</v>
      </c>
      <c r="P877" s="8"/>
      <c r="Q877" s="53"/>
    </row>
    <row r="878" spans="1:17" x14ac:dyDescent="0.2">
      <c r="A878" s="18">
        <f t="shared" si="13"/>
        <v>872</v>
      </c>
      <c r="B878" s="11"/>
      <c r="C878" s="6"/>
      <c r="D878" s="9"/>
      <c r="E878" s="9"/>
      <c r="F878" s="46"/>
      <c r="G878" s="12"/>
      <c r="H878" s="9"/>
      <c r="I878" s="16" t="s">
        <v>5</v>
      </c>
      <c r="J878" s="46"/>
      <c r="K878" s="6"/>
      <c r="L878" s="6"/>
      <c r="M878" s="6"/>
      <c r="N878" s="6"/>
      <c r="O878" s="10">
        <v>1</v>
      </c>
      <c r="P878" s="8"/>
      <c r="Q878" s="53"/>
    </row>
    <row r="879" spans="1:17" x14ac:dyDescent="0.2">
      <c r="A879" s="18">
        <f t="shared" si="13"/>
        <v>873</v>
      </c>
      <c r="B879" s="11"/>
      <c r="C879" s="6"/>
      <c r="D879" s="9"/>
      <c r="E879" s="9"/>
      <c r="F879" s="46"/>
      <c r="G879" s="12"/>
      <c r="H879" s="9"/>
      <c r="I879" s="16" t="s">
        <v>5</v>
      </c>
      <c r="J879" s="46"/>
      <c r="K879" s="6"/>
      <c r="L879" s="6"/>
      <c r="M879" s="6"/>
      <c r="N879" s="6"/>
      <c r="O879" s="10">
        <v>1</v>
      </c>
      <c r="P879" s="8"/>
      <c r="Q879" s="53"/>
    </row>
    <row r="880" spans="1:17" x14ac:dyDescent="0.2">
      <c r="A880" s="18">
        <f t="shared" si="13"/>
        <v>874</v>
      </c>
      <c r="B880" s="11"/>
      <c r="C880" s="6"/>
      <c r="D880" s="9"/>
      <c r="E880" s="9"/>
      <c r="F880" s="46"/>
      <c r="G880" s="12"/>
      <c r="H880" s="9"/>
      <c r="I880" s="16" t="s">
        <v>5</v>
      </c>
      <c r="J880" s="46"/>
      <c r="K880" s="6"/>
      <c r="L880" s="6"/>
      <c r="M880" s="6"/>
      <c r="N880" s="6"/>
      <c r="O880" s="10">
        <v>1</v>
      </c>
      <c r="P880" s="8"/>
      <c r="Q880" s="53"/>
    </row>
    <row r="881" spans="1:17" x14ac:dyDescent="0.2">
      <c r="A881" s="18">
        <f t="shared" si="13"/>
        <v>875</v>
      </c>
      <c r="B881" s="11"/>
      <c r="C881" s="6"/>
      <c r="D881" s="9"/>
      <c r="E881" s="9"/>
      <c r="F881" s="46"/>
      <c r="G881" s="12"/>
      <c r="H881" s="9"/>
      <c r="I881" s="16" t="s">
        <v>5</v>
      </c>
      <c r="J881" s="46"/>
      <c r="K881" s="6"/>
      <c r="L881" s="6"/>
      <c r="M881" s="6"/>
      <c r="N881" s="6"/>
      <c r="O881" s="10">
        <v>1</v>
      </c>
      <c r="P881" s="8"/>
      <c r="Q881" s="53"/>
    </row>
    <row r="882" spans="1:17" x14ac:dyDescent="0.2">
      <c r="A882" s="18">
        <f t="shared" si="13"/>
        <v>876</v>
      </c>
      <c r="B882" s="11"/>
      <c r="C882" s="6"/>
      <c r="D882" s="9"/>
      <c r="E882" s="9"/>
      <c r="F882" s="46"/>
      <c r="G882" s="12"/>
      <c r="H882" s="9"/>
      <c r="I882" s="16" t="s">
        <v>5</v>
      </c>
      <c r="J882" s="46"/>
      <c r="K882" s="6"/>
      <c r="L882" s="6"/>
      <c r="M882" s="6"/>
      <c r="N882" s="6"/>
      <c r="O882" s="10">
        <v>1</v>
      </c>
      <c r="P882" s="8"/>
      <c r="Q882" s="53"/>
    </row>
    <row r="883" spans="1:17" x14ac:dyDescent="0.2">
      <c r="A883" s="18">
        <f t="shared" si="13"/>
        <v>877</v>
      </c>
      <c r="B883" s="11"/>
      <c r="C883" s="6"/>
      <c r="D883" s="9"/>
      <c r="E883" s="9"/>
      <c r="F883" s="46"/>
      <c r="G883" s="12"/>
      <c r="H883" s="9"/>
      <c r="I883" s="16" t="s">
        <v>5</v>
      </c>
      <c r="J883" s="46"/>
      <c r="K883" s="6"/>
      <c r="L883" s="6"/>
      <c r="M883" s="6"/>
      <c r="N883" s="6"/>
      <c r="O883" s="10">
        <v>1</v>
      </c>
      <c r="P883" s="8"/>
      <c r="Q883" s="53"/>
    </row>
    <row r="884" spans="1:17" x14ac:dyDescent="0.2">
      <c r="A884" s="18">
        <f t="shared" si="13"/>
        <v>878</v>
      </c>
      <c r="B884" s="11"/>
      <c r="C884" s="6"/>
      <c r="D884" s="9"/>
      <c r="E884" s="9"/>
      <c r="F884" s="46"/>
      <c r="G884" s="12"/>
      <c r="H884" s="9"/>
      <c r="I884" s="16" t="s">
        <v>5</v>
      </c>
      <c r="J884" s="46"/>
      <c r="K884" s="6"/>
      <c r="L884" s="6"/>
      <c r="M884" s="6"/>
      <c r="N884" s="6"/>
      <c r="O884" s="10">
        <v>1</v>
      </c>
      <c r="P884" s="8"/>
      <c r="Q884" s="53"/>
    </row>
    <row r="885" spans="1:17" x14ac:dyDescent="0.2">
      <c r="A885" s="18">
        <f t="shared" si="13"/>
        <v>879</v>
      </c>
      <c r="B885" s="11"/>
      <c r="C885" s="6"/>
      <c r="D885" s="9"/>
      <c r="E885" s="9"/>
      <c r="F885" s="46"/>
      <c r="G885" s="12"/>
      <c r="H885" s="9"/>
      <c r="I885" s="16" t="s">
        <v>5</v>
      </c>
      <c r="J885" s="46"/>
      <c r="K885" s="6"/>
      <c r="L885" s="6"/>
      <c r="M885" s="6"/>
      <c r="N885" s="6"/>
      <c r="O885" s="10">
        <v>1</v>
      </c>
      <c r="P885" s="8"/>
      <c r="Q885" s="53"/>
    </row>
    <row r="886" spans="1:17" x14ac:dyDescent="0.2">
      <c r="A886" s="18">
        <f t="shared" si="13"/>
        <v>880</v>
      </c>
      <c r="B886" s="11"/>
      <c r="C886" s="6"/>
      <c r="D886" s="9"/>
      <c r="E886" s="9"/>
      <c r="F886" s="46"/>
      <c r="G886" s="12"/>
      <c r="H886" s="9"/>
      <c r="I886" s="16" t="s">
        <v>5</v>
      </c>
      <c r="J886" s="46"/>
      <c r="K886" s="6"/>
      <c r="L886" s="6"/>
      <c r="M886" s="6"/>
      <c r="N886" s="6"/>
      <c r="O886" s="10">
        <v>1</v>
      </c>
      <c r="P886" s="8"/>
      <c r="Q886" s="53"/>
    </row>
    <row r="887" spans="1:17" x14ac:dyDescent="0.2">
      <c r="A887" s="18">
        <f t="shared" si="13"/>
        <v>881</v>
      </c>
      <c r="B887" s="11"/>
      <c r="C887" s="6"/>
      <c r="D887" s="9"/>
      <c r="E887" s="9"/>
      <c r="F887" s="46"/>
      <c r="G887" s="12"/>
      <c r="H887" s="9"/>
      <c r="I887" s="16" t="s">
        <v>5</v>
      </c>
      <c r="J887" s="46"/>
      <c r="K887" s="6"/>
      <c r="L887" s="6"/>
      <c r="M887" s="6"/>
      <c r="N887" s="6"/>
      <c r="O887" s="10">
        <v>1</v>
      </c>
      <c r="P887" s="8"/>
      <c r="Q887" s="53"/>
    </row>
    <row r="888" spans="1:17" x14ac:dyDescent="0.2">
      <c r="A888" s="18">
        <f t="shared" si="13"/>
        <v>882</v>
      </c>
      <c r="B888" s="11"/>
      <c r="C888" s="6"/>
      <c r="D888" s="9"/>
      <c r="E888" s="9"/>
      <c r="F888" s="46"/>
      <c r="G888" s="12"/>
      <c r="H888" s="9"/>
      <c r="I888" s="16" t="s">
        <v>5</v>
      </c>
      <c r="J888" s="46"/>
      <c r="K888" s="6"/>
      <c r="L888" s="6"/>
      <c r="M888" s="6"/>
      <c r="N888" s="6"/>
      <c r="O888" s="10">
        <v>1</v>
      </c>
      <c r="P888" s="8"/>
      <c r="Q888" s="53"/>
    </row>
    <row r="889" spans="1:17" x14ac:dyDescent="0.2">
      <c r="A889" s="18">
        <f t="shared" si="13"/>
        <v>883</v>
      </c>
      <c r="B889" s="11"/>
      <c r="C889" s="6"/>
      <c r="D889" s="9"/>
      <c r="E889" s="9"/>
      <c r="F889" s="46"/>
      <c r="G889" s="12"/>
      <c r="H889" s="9"/>
      <c r="I889" s="16" t="s">
        <v>5</v>
      </c>
      <c r="J889" s="46"/>
      <c r="K889" s="6"/>
      <c r="L889" s="6"/>
      <c r="M889" s="6"/>
      <c r="N889" s="6"/>
      <c r="O889" s="10">
        <v>1</v>
      </c>
      <c r="P889" s="8"/>
      <c r="Q889" s="53"/>
    </row>
    <row r="890" spans="1:17" x14ac:dyDescent="0.2">
      <c r="A890" s="18">
        <f t="shared" si="13"/>
        <v>884</v>
      </c>
      <c r="B890" s="11"/>
      <c r="C890" s="6"/>
      <c r="D890" s="9"/>
      <c r="E890" s="9"/>
      <c r="F890" s="46"/>
      <c r="G890" s="12"/>
      <c r="H890" s="9"/>
      <c r="I890" s="16" t="s">
        <v>5</v>
      </c>
      <c r="J890" s="46"/>
      <c r="K890" s="6"/>
      <c r="L890" s="6"/>
      <c r="M890" s="6"/>
      <c r="N890" s="6"/>
      <c r="O890" s="10">
        <v>1</v>
      </c>
      <c r="P890" s="8"/>
      <c r="Q890" s="53"/>
    </row>
    <row r="891" spans="1:17" x14ac:dyDescent="0.2">
      <c r="A891" s="18">
        <f t="shared" si="13"/>
        <v>885</v>
      </c>
      <c r="B891" s="11"/>
      <c r="C891" s="6"/>
      <c r="D891" s="9"/>
      <c r="E891" s="9"/>
      <c r="F891" s="46"/>
      <c r="G891" s="12"/>
      <c r="H891" s="9"/>
      <c r="I891" s="16" t="s">
        <v>5</v>
      </c>
      <c r="J891" s="46"/>
      <c r="K891" s="6"/>
      <c r="L891" s="6"/>
      <c r="M891" s="6"/>
      <c r="N891" s="6"/>
      <c r="O891" s="10">
        <v>1</v>
      </c>
      <c r="P891" s="8"/>
      <c r="Q891" s="53"/>
    </row>
    <row r="892" spans="1:17" x14ac:dyDescent="0.2">
      <c r="A892" s="18">
        <f t="shared" si="13"/>
        <v>886</v>
      </c>
      <c r="B892" s="11"/>
      <c r="C892" s="6"/>
      <c r="D892" s="9"/>
      <c r="E892" s="9"/>
      <c r="F892" s="46"/>
      <c r="G892" s="12"/>
      <c r="H892" s="9"/>
      <c r="I892" s="16" t="s">
        <v>5</v>
      </c>
      <c r="J892" s="46"/>
      <c r="K892" s="6"/>
      <c r="L892" s="6"/>
      <c r="M892" s="6"/>
      <c r="N892" s="6"/>
      <c r="O892" s="10">
        <v>1</v>
      </c>
      <c r="P892" s="8"/>
      <c r="Q892" s="53"/>
    </row>
    <row r="893" spans="1:17" x14ac:dyDescent="0.2">
      <c r="A893" s="18">
        <f t="shared" si="13"/>
        <v>887</v>
      </c>
      <c r="B893" s="11"/>
      <c r="C893" s="6"/>
      <c r="D893" s="9"/>
      <c r="E893" s="9"/>
      <c r="F893" s="46"/>
      <c r="G893" s="12"/>
      <c r="H893" s="9"/>
      <c r="I893" s="16" t="s">
        <v>5</v>
      </c>
      <c r="J893" s="46"/>
      <c r="K893" s="6"/>
      <c r="L893" s="6"/>
      <c r="M893" s="6"/>
      <c r="N893" s="6"/>
      <c r="O893" s="10">
        <v>1</v>
      </c>
      <c r="P893" s="8"/>
      <c r="Q893" s="53"/>
    </row>
    <row r="894" spans="1:17" x14ac:dyDescent="0.2">
      <c r="A894" s="18">
        <f t="shared" si="13"/>
        <v>888</v>
      </c>
      <c r="B894" s="11"/>
      <c r="C894" s="6"/>
      <c r="D894" s="9"/>
      <c r="E894" s="9"/>
      <c r="F894" s="46"/>
      <c r="G894" s="12"/>
      <c r="H894" s="9"/>
      <c r="I894" s="16" t="s">
        <v>5</v>
      </c>
      <c r="J894" s="46"/>
      <c r="K894" s="6"/>
      <c r="L894" s="6"/>
      <c r="M894" s="6"/>
      <c r="N894" s="6"/>
      <c r="O894" s="10">
        <v>1</v>
      </c>
      <c r="P894" s="8"/>
      <c r="Q894" s="53"/>
    </row>
    <row r="895" spans="1:17" x14ac:dyDescent="0.2">
      <c r="A895" s="18">
        <f t="shared" si="13"/>
        <v>889</v>
      </c>
      <c r="B895" s="11"/>
      <c r="C895" s="6"/>
      <c r="D895" s="9"/>
      <c r="E895" s="9"/>
      <c r="F895" s="46"/>
      <c r="G895" s="12"/>
      <c r="H895" s="9"/>
      <c r="I895" s="16" t="s">
        <v>5</v>
      </c>
      <c r="J895" s="46"/>
      <c r="K895" s="6"/>
      <c r="L895" s="6"/>
      <c r="M895" s="6"/>
      <c r="N895" s="6"/>
      <c r="O895" s="10">
        <v>1</v>
      </c>
      <c r="P895" s="8"/>
      <c r="Q895" s="53"/>
    </row>
    <row r="896" spans="1:17" x14ac:dyDescent="0.2">
      <c r="A896" s="18">
        <f t="shared" si="13"/>
        <v>890</v>
      </c>
      <c r="B896" s="11"/>
      <c r="C896" s="6"/>
      <c r="D896" s="9"/>
      <c r="E896" s="9"/>
      <c r="F896" s="46"/>
      <c r="G896" s="12"/>
      <c r="H896" s="9"/>
      <c r="I896" s="16" t="s">
        <v>5</v>
      </c>
      <c r="J896" s="46"/>
      <c r="K896" s="6"/>
      <c r="L896" s="6"/>
      <c r="M896" s="6"/>
      <c r="N896" s="6"/>
      <c r="O896" s="10">
        <v>1</v>
      </c>
      <c r="P896" s="8"/>
      <c r="Q896" s="53"/>
    </row>
    <row r="897" spans="1:17" x14ac:dyDescent="0.2">
      <c r="A897" s="18">
        <f t="shared" si="13"/>
        <v>891</v>
      </c>
      <c r="B897" s="11"/>
      <c r="C897" s="6"/>
      <c r="D897" s="9"/>
      <c r="E897" s="9"/>
      <c r="F897" s="46"/>
      <c r="G897" s="12"/>
      <c r="H897" s="9"/>
      <c r="I897" s="16" t="s">
        <v>5</v>
      </c>
      <c r="J897" s="46"/>
      <c r="K897" s="6"/>
      <c r="L897" s="6"/>
      <c r="M897" s="6"/>
      <c r="N897" s="6"/>
      <c r="O897" s="10">
        <v>1</v>
      </c>
      <c r="P897" s="8"/>
      <c r="Q897" s="53"/>
    </row>
    <row r="898" spans="1:17" x14ac:dyDescent="0.2">
      <c r="A898" s="18">
        <f t="shared" si="13"/>
        <v>892</v>
      </c>
      <c r="B898" s="11"/>
      <c r="C898" s="6"/>
      <c r="D898" s="9"/>
      <c r="E898" s="9"/>
      <c r="F898" s="46"/>
      <c r="G898" s="12"/>
      <c r="H898" s="9"/>
      <c r="I898" s="16" t="s">
        <v>5</v>
      </c>
      <c r="J898" s="46"/>
      <c r="K898" s="6"/>
      <c r="L898" s="6"/>
      <c r="M898" s="6"/>
      <c r="N898" s="6"/>
      <c r="O898" s="10">
        <v>1</v>
      </c>
      <c r="P898" s="8"/>
      <c r="Q898" s="53"/>
    </row>
    <row r="899" spans="1:17" x14ac:dyDescent="0.2">
      <c r="A899" s="18">
        <f t="shared" si="13"/>
        <v>893</v>
      </c>
      <c r="B899" s="11"/>
      <c r="C899" s="6"/>
      <c r="D899" s="9"/>
      <c r="E899" s="9"/>
      <c r="F899" s="46"/>
      <c r="G899" s="12"/>
      <c r="H899" s="9"/>
      <c r="I899" s="16" t="s">
        <v>5</v>
      </c>
      <c r="J899" s="46"/>
      <c r="K899" s="6"/>
      <c r="L899" s="6"/>
      <c r="M899" s="6"/>
      <c r="N899" s="6"/>
      <c r="O899" s="10">
        <v>1</v>
      </c>
      <c r="P899" s="8"/>
      <c r="Q899" s="53"/>
    </row>
    <row r="900" spans="1:17" x14ac:dyDescent="0.2">
      <c r="A900" s="18">
        <f t="shared" si="13"/>
        <v>894</v>
      </c>
      <c r="B900" s="11"/>
      <c r="C900" s="6"/>
      <c r="D900" s="9"/>
      <c r="E900" s="9"/>
      <c r="F900" s="46"/>
      <c r="G900" s="12"/>
      <c r="H900" s="9"/>
      <c r="I900" s="16" t="s">
        <v>5</v>
      </c>
      <c r="J900" s="46"/>
      <c r="K900" s="6"/>
      <c r="L900" s="6"/>
      <c r="M900" s="6"/>
      <c r="N900" s="6"/>
      <c r="O900" s="10">
        <v>1</v>
      </c>
      <c r="P900" s="8"/>
      <c r="Q900" s="53"/>
    </row>
    <row r="901" spans="1:17" x14ac:dyDescent="0.2">
      <c r="A901" s="18">
        <f t="shared" si="13"/>
        <v>895</v>
      </c>
      <c r="B901" s="11"/>
      <c r="C901" s="6"/>
      <c r="D901" s="9"/>
      <c r="E901" s="9"/>
      <c r="F901" s="46"/>
      <c r="G901" s="12"/>
      <c r="H901" s="9"/>
      <c r="I901" s="16" t="s">
        <v>5</v>
      </c>
      <c r="J901" s="46"/>
      <c r="K901" s="6"/>
      <c r="L901" s="6"/>
      <c r="M901" s="6"/>
      <c r="N901" s="6"/>
      <c r="O901" s="10">
        <v>1</v>
      </c>
      <c r="P901" s="8"/>
      <c r="Q901" s="53"/>
    </row>
    <row r="902" spans="1:17" x14ac:dyDescent="0.2">
      <c r="A902" s="18">
        <f t="shared" si="13"/>
        <v>896</v>
      </c>
      <c r="B902" s="11"/>
      <c r="C902" s="6"/>
      <c r="D902" s="9"/>
      <c r="E902" s="9"/>
      <c r="F902" s="46"/>
      <c r="G902" s="12"/>
      <c r="H902" s="9"/>
      <c r="I902" s="16" t="s">
        <v>5</v>
      </c>
      <c r="J902" s="46"/>
      <c r="K902" s="6"/>
      <c r="L902" s="6"/>
      <c r="M902" s="6"/>
      <c r="N902" s="6"/>
      <c r="O902" s="10">
        <v>1</v>
      </c>
      <c r="P902" s="8"/>
      <c r="Q902" s="53"/>
    </row>
    <row r="903" spans="1:17" x14ac:dyDescent="0.2">
      <c r="A903" s="18">
        <f t="shared" si="13"/>
        <v>897</v>
      </c>
      <c r="B903" s="11"/>
      <c r="C903" s="6"/>
      <c r="D903" s="9"/>
      <c r="E903" s="9"/>
      <c r="F903" s="46"/>
      <c r="G903" s="12"/>
      <c r="H903" s="9"/>
      <c r="I903" s="16" t="s">
        <v>5</v>
      </c>
      <c r="J903" s="46"/>
      <c r="K903" s="6"/>
      <c r="L903" s="6"/>
      <c r="M903" s="6"/>
      <c r="N903" s="6"/>
      <c r="O903" s="10">
        <v>1</v>
      </c>
      <c r="P903" s="8"/>
      <c r="Q903" s="53"/>
    </row>
    <row r="904" spans="1:17" x14ac:dyDescent="0.2">
      <c r="A904" s="18">
        <f t="shared" si="13"/>
        <v>898</v>
      </c>
      <c r="B904" s="11"/>
      <c r="C904" s="6"/>
      <c r="D904" s="9"/>
      <c r="E904" s="9"/>
      <c r="F904" s="46"/>
      <c r="G904" s="12"/>
      <c r="H904" s="9"/>
      <c r="I904" s="16" t="s">
        <v>5</v>
      </c>
      <c r="J904" s="46"/>
      <c r="K904" s="6"/>
      <c r="L904" s="6"/>
      <c r="M904" s="6"/>
      <c r="N904" s="6"/>
      <c r="O904" s="10">
        <v>1</v>
      </c>
      <c r="P904" s="8"/>
      <c r="Q904" s="53"/>
    </row>
    <row r="905" spans="1:17" x14ac:dyDescent="0.2">
      <c r="A905" s="18">
        <f t="shared" ref="A905:A968" si="14">A904+1</f>
        <v>899</v>
      </c>
      <c r="B905" s="11"/>
      <c r="C905" s="6"/>
      <c r="D905" s="9"/>
      <c r="E905" s="9"/>
      <c r="F905" s="46"/>
      <c r="G905" s="12"/>
      <c r="H905" s="9"/>
      <c r="I905" s="16" t="s">
        <v>5</v>
      </c>
      <c r="J905" s="46"/>
      <c r="K905" s="6"/>
      <c r="L905" s="6"/>
      <c r="M905" s="6"/>
      <c r="N905" s="6"/>
      <c r="O905" s="10">
        <v>1</v>
      </c>
      <c r="P905" s="8"/>
      <c r="Q905" s="53"/>
    </row>
    <row r="906" spans="1:17" x14ac:dyDescent="0.2">
      <c r="A906" s="18">
        <f t="shared" si="14"/>
        <v>900</v>
      </c>
      <c r="B906" s="11"/>
      <c r="C906" s="6"/>
      <c r="D906" s="9"/>
      <c r="E906" s="9"/>
      <c r="F906" s="46"/>
      <c r="G906" s="12"/>
      <c r="H906" s="9"/>
      <c r="I906" s="16" t="s">
        <v>5</v>
      </c>
      <c r="J906" s="46"/>
      <c r="K906" s="6"/>
      <c r="L906" s="6"/>
      <c r="M906" s="6"/>
      <c r="N906" s="6"/>
      <c r="O906" s="10">
        <v>1</v>
      </c>
      <c r="P906" s="8"/>
      <c r="Q906" s="53"/>
    </row>
    <row r="907" spans="1:17" x14ac:dyDescent="0.2">
      <c r="A907" s="18">
        <f t="shared" si="14"/>
        <v>901</v>
      </c>
      <c r="B907" s="11"/>
      <c r="C907" s="6"/>
      <c r="D907" s="9"/>
      <c r="E907" s="9"/>
      <c r="F907" s="46"/>
      <c r="G907" s="12"/>
      <c r="H907" s="9"/>
      <c r="I907" s="16" t="s">
        <v>5</v>
      </c>
      <c r="J907" s="46"/>
      <c r="K907" s="6"/>
      <c r="L907" s="6"/>
      <c r="M907" s="6"/>
      <c r="N907" s="6"/>
      <c r="O907" s="10">
        <v>1</v>
      </c>
      <c r="P907" s="8"/>
      <c r="Q907" s="53"/>
    </row>
    <row r="908" spans="1:17" x14ac:dyDescent="0.2">
      <c r="A908" s="18">
        <f t="shared" si="14"/>
        <v>902</v>
      </c>
      <c r="B908" s="11"/>
      <c r="C908" s="6"/>
      <c r="D908" s="9"/>
      <c r="E908" s="9"/>
      <c r="F908" s="46"/>
      <c r="G908" s="12"/>
      <c r="H908" s="9"/>
      <c r="I908" s="16" t="s">
        <v>5</v>
      </c>
      <c r="J908" s="46"/>
      <c r="K908" s="6"/>
      <c r="L908" s="6"/>
      <c r="M908" s="6"/>
      <c r="N908" s="6"/>
      <c r="O908" s="10">
        <v>1</v>
      </c>
      <c r="P908" s="8"/>
      <c r="Q908" s="53"/>
    </row>
    <row r="909" spans="1:17" x14ac:dyDescent="0.2">
      <c r="A909" s="18">
        <f t="shared" si="14"/>
        <v>903</v>
      </c>
      <c r="B909" s="11"/>
      <c r="C909" s="6"/>
      <c r="D909" s="9"/>
      <c r="E909" s="9"/>
      <c r="F909" s="46"/>
      <c r="G909" s="12"/>
      <c r="H909" s="9"/>
      <c r="I909" s="16" t="s">
        <v>5</v>
      </c>
      <c r="J909" s="46"/>
      <c r="K909" s="6"/>
      <c r="L909" s="6"/>
      <c r="M909" s="6"/>
      <c r="N909" s="6"/>
      <c r="O909" s="10">
        <v>1</v>
      </c>
      <c r="P909" s="8"/>
      <c r="Q909" s="53"/>
    </row>
    <row r="910" spans="1:17" x14ac:dyDescent="0.2">
      <c r="A910" s="18">
        <f t="shared" si="14"/>
        <v>904</v>
      </c>
      <c r="B910" s="11"/>
      <c r="C910" s="6"/>
      <c r="D910" s="9"/>
      <c r="E910" s="9"/>
      <c r="F910" s="46"/>
      <c r="G910" s="12"/>
      <c r="H910" s="9"/>
      <c r="I910" s="16" t="s">
        <v>5</v>
      </c>
      <c r="J910" s="46"/>
      <c r="K910" s="6"/>
      <c r="L910" s="6"/>
      <c r="M910" s="6"/>
      <c r="N910" s="6"/>
      <c r="O910" s="10">
        <v>1</v>
      </c>
      <c r="P910" s="8"/>
      <c r="Q910" s="53"/>
    </row>
    <row r="911" spans="1:17" x14ac:dyDescent="0.2">
      <c r="A911" s="18">
        <f t="shared" si="14"/>
        <v>905</v>
      </c>
      <c r="B911" s="11"/>
      <c r="C911" s="6"/>
      <c r="D911" s="9"/>
      <c r="E911" s="9"/>
      <c r="F911" s="46"/>
      <c r="G911" s="12"/>
      <c r="H911" s="9"/>
      <c r="I911" s="16" t="s">
        <v>5</v>
      </c>
      <c r="J911" s="46"/>
      <c r="K911" s="6"/>
      <c r="L911" s="6"/>
      <c r="M911" s="6"/>
      <c r="N911" s="6"/>
      <c r="O911" s="10">
        <v>1</v>
      </c>
      <c r="P911" s="8"/>
      <c r="Q911" s="53"/>
    </row>
    <row r="912" spans="1:17" x14ac:dyDescent="0.2">
      <c r="A912" s="18">
        <f t="shared" si="14"/>
        <v>906</v>
      </c>
      <c r="B912" s="11"/>
      <c r="C912" s="6"/>
      <c r="D912" s="9"/>
      <c r="E912" s="9"/>
      <c r="F912" s="46"/>
      <c r="G912" s="12"/>
      <c r="H912" s="9"/>
      <c r="I912" s="16" t="s">
        <v>5</v>
      </c>
      <c r="J912" s="46"/>
      <c r="K912" s="6"/>
      <c r="L912" s="6"/>
      <c r="M912" s="6"/>
      <c r="N912" s="6"/>
      <c r="O912" s="10">
        <v>1</v>
      </c>
      <c r="P912" s="8"/>
      <c r="Q912" s="53"/>
    </row>
    <row r="913" spans="1:17" x14ac:dyDescent="0.2">
      <c r="A913" s="18">
        <f t="shared" si="14"/>
        <v>907</v>
      </c>
      <c r="B913" s="11"/>
      <c r="C913" s="6"/>
      <c r="D913" s="9"/>
      <c r="E913" s="9"/>
      <c r="F913" s="46"/>
      <c r="G913" s="12"/>
      <c r="H913" s="9"/>
      <c r="I913" s="16" t="s">
        <v>5</v>
      </c>
      <c r="J913" s="46"/>
      <c r="K913" s="6"/>
      <c r="L913" s="6"/>
      <c r="M913" s="6"/>
      <c r="N913" s="6"/>
      <c r="O913" s="10">
        <v>1</v>
      </c>
      <c r="P913" s="8"/>
      <c r="Q913" s="53"/>
    </row>
    <row r="914" spans="1:17" x14ac:dyDescent="0.2">
      <c r="A914" s="18">
        <f t="shared" si="14"/>
        <v>908</v>
      </c>
      <c r="B914" s="11"/>
      <c r="C914" s="6"/>
      <c r="D914" s="9"/>
      <c r="E914" s="9"/>
      <c r="F914" s="46"/>
      <c r="G914" s="12"/>
      <c r="H914" s="9"/>
      <c r="I914" s="16" t="s">
        <v>5</v>
      </c>
      <c r="J914" s="46"/>
      <c r="K914" s="6"/>
      <c r="L914" s="6"/>
      <c r="M914" s="6"/>
      <c r="N914" s="6"/>
      <c r="O914" s="10">
        <v>1</v>
      </c>
      <c r="P914" s="8"/>
      <c r="Q914" s="53"/>
    </row>
    <row r="915" spans="1:17" x14ac:dyDescent="0.2">
      <c r="A915" s="18">
        <f t="shared" si="14"/>
        <v>909</v>
      </c>
      <c r="B915" s="11"/>
      <c r="C915" s="6"/>
      <c r="D915" s="9"/>
      <c r="E915" s="9"/>
      <c r="F915" s="46"/>
      <c r="G915" s="12"/>
      <c r="H915" s="9"/>
      <c r="I915" s="16" t="s">
        <v>5</v>
      </c>
      <c r="J915" s="46"/>
      <c r="K915" s="6"/>
      <c r="L915" s="6"/>
      <c r="M915" s="6"/>
      <c r="N915" s="6"/>
      <c r="O915" s="10">
        <v>1</v>
      </c>
      <c r="P915" s="8"/>
      <c r="Q915" s="53"/>
    </row>
    <row r="916" spans="1:17" x14ac:dyDescent="0.2">
      <c r="A916" s="18">
        <f t="shared" si="14"/>
        <v>910</v>
      </c>
      <c r="B916" s="11"/>
      <c r="C916" s="6"/>
      <c r="D916" s="9"/>
      <c r="E916" s="9"/>
      <c r="F916" s="46"/>
      <c r="G916" s="12"/>
      <c r="H916" s="9"/>
      <c r="I916" s="16" t="s">
        <v>5</v>
      </c>
      <c r="J916" s="46"/>
      <c r="K916" s="6"/>
      <c r="L916" s="6"/>
      <c r="M916" s="6"/>
      <c r="N916" s="6"/>
      <c r="O916" s="10">
        <v>1</v>
      </c>
      <c r="P916" s="8"/>
      <c r="Q916" s="53"/>
    </row>
    <row r="917" spans="1:17" x14ac:dyDescent="0.2">
      <c r="A917" s="18">
        <f t="shared" si="14"/>
        <v>911</v>
      </c>
      <c r="B917" s="11"/>
      <c r="C917" s="6"/>
      <c r="D917" s="9"/>
      <c r="E917" s="9"/>
      <c r="F917" s="46"/>
      <c r="G917" s="12"/>
      <c r="H917" s="9"/>
      <c r="I917" s="16" t="s">
        <v>5</v>
      </c>
      <c r="J917" s="46"/>
      <c r="K917" s="6"/>
      <c r="L917" s="6"/>
      <c r="M917" s="6"/>
      <c r="N917" s="6"/>
      <c r="O917" s="10">
        <v>1</v>
      </c>
      <c r="P917" s="8"/>
      <c r="Q917" s="53"/>
    </row>
    <row r="918" spans="1:17" x14ac:dyDescent="0.2">
      <c r="A918" s="18">
        <f t="shared" si="14"/>
        <v>912</v>
      </c>
      <c r="B918" s="11"/>
      <c r="C918" s="6"/>
      <c r="D918" s="9"/>
      <c r="E918" s="9"/>
      <c r="F918" s="46"/>
      <c r="G918" s="12"/>
      <c r="H918" s="9"/>
      <c r="I918" s="16" t="s">
        <v>5</v>
      </c>
      <c r="J918" s="46"/>
      <c r="K918" s="6"/>
      <c r="L918" s="6"/>
      <c r="M918" s="6"/>
      <c r="N918" s="6"/>
      <c r="O918" s="10">
        <v>1</v>
      </c>
      <c r="P918" s="8"/>
      <c r="Q918" s="53"/>
    </row>
    <row r="919" spans="1:17" x14ac:dyDescent="0.2">
      <c r="A919" s="18">
        <f t="shared" si="14"/>
        <v>913</v>
      </c>
      <c r="B919" s="11"/>
      <c r="C919" s="6"/>
      <c r="D919" s="9"/>
      <c r="E919" s="9"/>
      <c r="F919" s="46"/>
      <c r="G919" s="12"/>
      <c r="H919" s="9"/>
      <c r="I919" s="16" t="s">
        <v>5</v>
      </c>
      <c r="J919" s="46"/>
      <c r="K919" s="6"/>
      <c r="L919" s="6"/>
      <c r="M919" s="6"/>
      <c r="N919" s="6"/>
      <c r="O919" s="10">
        <v>1</v>
      </c>
      <c r="P919" s="8"/>
      <c r="Q919" s="53"/>
    </row>
    <row r="920" spans="1:17" x14ac:dyDescent="0.2">
      <c r="A920" s="18">
        <f t="shared" si="14"/>
        <v>914</v>
      </c>
      <c r="B920" s="11"/>
      <c r="C920" s="6"/>
      <c r="D920" s="9"/>
      <c r="E920" s="9"/>
      <c r="F920" s="46"/>
      <c r="G920" s="12"/>
      <c r="H920" s="9"/>
      <c r="I920" s="16" t="s">
        <v>5</v>
      </c>
      <c r="J920" s="46"/>
      <c r="K920" s="6"/>
      <c r="L920" s="6"/>
      <c r="M920" s="6"/>
      <c r="N920" s="6"/>
      <c r="O920" s="10">
        <v>1</v>
      </c>
      <c r="P920" s="8"/>
      <c r="Q920" s="53"/>
    </row>
    <row r="921" spans="1:17" x14ac:dyDescent="0.2">
      <c r="A921" s="18">
        <f t="shared" si="14"/>
        <v>915</v>
      </c>
      <c r="B921" s="11"/>
      <c r="C921" s="6"/>
      <c r="D921" s="9"/>
      <c r="E921" s="9"/>
      <c r="F921" s="46"/>
      <c r="G921" s="12"/>
      <c r="H921" s="9"/>
      <c r="I921" s="16" t="s">
        <v>5</v>
      </c>
      <c r="J921" s="46"/>
      <c r="K921" s="6"/>
      <c r="L921" s="6"/>
      <c r="M921" s="6"/>
      <c r="N921" s="6"/>
      <c r="O921" s="10">
        <v>1</v>
      </c>
      <c r="P921" s="8"/>
      <c r="Q921" s="53"/>
    </row>
    <row r="922" spans="1:17" x14ac:dyDescent="0.2">
      <c r="A922" s="18">
        <f t="shared" si="14"/>
        <v>916</v>
      </c>
      <c r="B922" s="11"/>
      <c r="C922" s="6"/>
      <c r="D922" s="9"/>
      <c r="E922" s="9"/>
      <c r="F922" s="46"/>
      <c r="G922" s="12"/>
      <c r="H922" s="9"/>
      <c r="I922" s="16" t="s">
        <v>5</v>
      </c>
      <c r="J922" s="46"/>
      <c r="K922" s="6"/>
      <c r="L922" s="6"/>
      <c r="M922" s="6"/>
      <c r="N922" s="6"/>
      <c r="O922" s="10">
        <v>1</v>
      </c>
      <c r="P922" s="8"/>
      <c r="Q922" s="53"/>
    </row>
    <row r="923" spans="1:17" x14ac:dyDescent="0.2">
      <c r="A923" s="18">
        <f t="shared" si="14"/>
        <v>917</v>
      </c>
      <c r="B923" s="11"/>
      <c r="C923" s="6"/>
      <c r="D923" s="9"/>
      <c r="E923" s="9"/>
      <c r="F923" s="46"/>
      <c r="G923" s="12"/>
      <c r="H923" s="9"/>
      <c r="I923" s="16" t="s">
        <v>5</v>
      </c>
      <c r="J923" s="46"/>
      <c r="K923" s="6"/>
      <c r="L923" s="6"/>
      <c r="M923" s="6"/>
      <c r="N923" s="6"/>
      <c r="O923" s="10">
        <v>1</v>
      </c>
      <c r="P923" s="8"/>
      <c r="Q923" s="53"/>
    </row>
    <row r="924" spans="1:17" x14ac:dyDescent="0.2">
      <c r="A924" s="18">
        <f t="shared" si="14"/>
        <v>918</v>
      </c>
      <c r="B924" s="11"/>
      <c r="C924" s="6"/>
      <c r="D924" s="9"/>
      <c r="E924" s="9"/>
      <c r="F924" s="46"/>
      <c r="G924" s="12"/>
      <c r="H924" s="9"/>
      <c r="I924" s="16" t="s">
        <v>5</v>
      </c>
      <c r="J924" s="46"/>
      <c r="K924" s="6"/>
      <c r="L924" s="6"/>
      <c r="M924" s="6"/>
      <c r="N924" s="6"/>
      <c r="O924" s="10">
        <v>1</v>
      </c>
      <c r="P924" s="8"/>
      <c r="Q924" s="53"/>
    </row>
    <row r="925" spans="1:17" x14ac:dyDescent="0.2">
      <c r="A925" s="18">
        <f t="shared" si="14"/>
        <v>919</v>
      </c>
      <c r="B925" s="11"/>
      <c r="C925" s="6"/>
      <c r="D925" s="9"/>
      <c r="E925" s="9"/>
      <c r="F925" s="46"/>
      <c r="G925" s="12"/>
      <c r="H925" s="9"/>
      <c r="I925" s="16" t="s">
        <v>5</v>
      </c>
      <c r="J925" s="46"/>
      <c r="K925" s="6"/>
      <c r="L925" s="6"/>
      <c r="M925" s="6"/>
      <c r="N925" s="6"/>
      <c r="O925" s="10">
        <v>1</v>
      </c>
      <c r="P925" s="8"/>
      <c r="Q925" s="53"/>
    </row>
    <row r="926" spans="1:17" x14ac:dyDescent="0.2">
      <c r="A926" s="18">
        <f t="shared" si="14"/>
        <v>920</v>
      </c>
      <c r="B926" s="11"/>
      <c r="C926" s="6"/>
      <c r="D926" s="9"/>
      <c r="E926" s="9"/>
      <c r="F926" s="46"/>
      <c r="G926" s="12"/>
      <c r="H926" s="9"/>
      <c r="I926" s="16" t="s">
        <v>5</v>
      </c>
      <c r="J926" s="46"/>
      <c r="K926" s="6"/>
      <c r="L926" s="6"/>
      <c r="M926" s="6"/>
      <c r="N926" s="6"/>
      <c r="O926" s="10">
        <v>1</v>
      </c>
      <c r="P926" s="8"/>
      <c r="Q926" s="53"/>
    </row>
    <row r="927" spans="1:17" x14ac:dyDescent="0.2">
      <c r="A927" s="18">
        <f t="shared" si="14"/>
        <v>921</v>
      </c>
      <c r="B927" s="11"/>
      <c r="C927" s="6"/>
      <c r="D927" s="9"/>
      <c r="E927" s="9"/>
      <c r="F927" s="46"/>
      <c r="G927" s="12"/>
      <c r="H927" s="9"/>
      <c r="I927" s="16" t="s">
        <v>5</v>
      </c>
      <c r="J927" s="46"/>
      <c r="K927" s="6"/>
      <c r="L927" s="6"/>
      <c r="M927" s="6"/>
      <c r="N927" s="6"/>
      <c r="O927" s="10">
        <v>1</v>
      </c>
      <c r="P927" s="8"/>
      <c r="Q927" s="53"/>
    </row>
    <row r="928" spans="1:17" x14ac:dyDescent="0.2">
      <c r="A928" s="18">
        <f t="shared" si="14"/>
        <v>922</v>
      </c>
      <c r="B928" s="11"/>
      <c r="C928" s="6"/>
      <c r="D928" s="9"/>
      <c r="E928" s="9"/>
      <c r="F928" s="46"/>
      <c r="G928" s="12"/>
      <c r="H928" s="9"/>
      <c r="I928" s="16" t="s">
        <v>5</v>
      </c>
      <c r="J928" s="46"/>
      <c r="K928" s="6"/>
      <c r="L928" s="6"/>
      <c r="M928" s="6"/>
      <c r="N928" s="6"/>
      <c r="O928" s="10">
        <v>1</v>
      </c>
      <c r="P928" s="8"/>
      <c r="Q928" s="53"/>
    </row>
    <row r="929" spans="1:17" x14ac:dyDescent="0.2">
      <c r="A929" s="18">
        <f t="shared" si="14"/>
        <v>923</v>
      </c>
      <c r="B929" s="11"/>
      <c r="C929" s="6"/>
      <c r="D929" s="9"/>
      <c r="E929" s="9"/>
      <c r="F929" s="46"/>
      <c r="G929" s="12"/>
      <c r="H929" s="9"/>
      <c r="I929" s="16" t="s">
        <v>5</v>
      </c>
      <c r="J929" s="46"/>
      <c r="K929" s="6"/>
      <c r="L929" s="6"/>
      <c r="M929" s="6"/>
      <c r="N929" s="6"/>
      <c r="O929" s="10">
        <v>1</v>
      </c>
      <c r="P929" s="8"/>
      <c r="Q929" s="53"/>
    </row>
    <row r="930" spans="1:17" x14ac:dyDescent="0.2">
      <c r="A930" s="18">
        <f t="shared" si="14"/>
        <v>924</v>
      </c>
      <c r="B930" s="11"/>
      <c r="C930" s="6"/>
      <c r="D930" s="9"/>
      <c r="E930" s="9"/>
      <c r="F930" s="46"/>
      <c r="G930" s="12"/>
      <c r="H930" s="9"/>
      <c r="I930" s="16" t="s">
        <v>5</v>
      </c>
      <c r="J930" s="46"/>
      <c r="K930" s="6"/>
      <c r="L930" s="6"/>
      <c r="M930" s="6"/>
      <c r="N930" s="6"/>
      <c r="O930" s="10">
        <v>1</v>
      </c>
      <c r="P930" s="8"/>
      <c r="Q930" s="53"/>
    </row>
    <row r="931" spans="1:17" x14ac:dyDescent="0.2">
      <c r="A931" s="18">
        <f t="shared" si="14"/>
        <v>925</v>
      </c>
      <c r="B931" s="11"/>
      <c r="C931" s="6"/>
      <c r="D931" s="9"/>
      <c r="E931" s="9"/>
      <c r="F931" s="46"/>
      <c r="G931" s="12"/>
      <c r="H931" s="9"/>
      <c r="I931" s="16" t="s">
        <v>5</v>
      </c>
      <c r="J931" s="46"/>
      <c r="K931" s="6"/>
      <c r="L931" s="6"/>
      <c r="M931" s="6"/>
      <c r="N931" s="6"/>
      <c r="O931" s="10">
        <v>1</v>
      </c>
      <c r="P931" s="8"/>
      <c r="Q931" s="53"/>
    </row>
    <row r="932" spans="1:17" x14ac:dyDescent="0.2">
      <c r="A932" s="18">
        <f t="shared" si="14"/>
        <v>926</v>
      </c>
      <c r="B932" s="11"/>
      <c r="C932" s="6"/>
      <c r="D932" s="9"/>
      <c r="E932" s="9"/>
      <c r="F932" s="46"/>
      <c r="G932" s="12"/>
      <c r="H932" s="9"/>
      <c r="I932" s="16" t="s">
        <v>5</v>
      </c>
      <c r="J932" s="46"/>
      <c r="K932" s="6"/>
      <c r="L932" s="6"/>
      <c r="M932" s="6"/>
      <c r="N932" s="6"/>
      <c r="O932" s="10">
        <v>1</v>
      </c>
      <c r="P932" s="8"/>
      <c r="Q932" s="53"/>
    </row>
    <row r="933" spans="1:17" x14ac:dyDescent="0.2">
      <c r="A933" s="18">
        <f t="shared" si="14"/>
        <v>927</v>
      </c>
      <c r="B933" s="11"/>
      <c r="C933" s="6"/>
      <c r="D933" s="9"/>
      <c r="E933" s="9"/>
      <c r="F933" s="46"/>
      <c r="G933" s="12"/>
      <c r="H933" s="9"/>
      <c r="I933" s="16" t="s">
        <v>5</v>
      </c>
      <c r="J933" s="46"/>
      <c r="K933" s="6"/>
      <c r="L933" s="6"/>
      <c r="M933" s="6"/>
      <c r="N933" s="6"/>
      <c r="O933" s="10">
        <v>1</v>
      </c>
      <c r="P933" s="8"/>
      <c r="Q933" s="53"/>
    </row>
    <row r="934" spans="1:17" x14ac:dyDescent="0.2">
      <c r="A934" s="18">
        <f t="shared" si="14"/>
        <v>928</v>
      </c>
      <c r="B934" s="11"/>
      <c r="C934" s="6"/>
      <c r="D934" s="9"/>
      <c r="E934" s="9"/>
      <c r="F934" s="46"/>
      <c r="G934" s="12"/>
      <c r="H934" s="9"/>
      <c r="I934" s="16" t="s">
        <v>5</v>
      </c>
      <c r="J934" s="46"/>
      <c r="K934" s="6"/>
      <c r="L934" s="6"/>
      <c r="M934" s="6"/>
      <c r="N934" s="6"/>
      <c r="O934" s="10">
        <v>1</v>
      </c>
      <c r="P934" s="8"/>
      <c r="Q934" s="53"/>
    </row>
    <row r="935" spans="1:17" x14ac:dyDescent="0.2">
      <c r="A935" s="18">
        <f t="shared" si="14"/>
        <v>929</v>
      </c>
      <c r="B935" s="11"/>
      <c r="C935" s="6"/>
      <c r="D935" s="9"/>
      <c r="E935" s="9"/>
      <c r="F935" s="46"/>
      <c r="G935" s="12"/>
      <c r="H935" s="9"/>
      <c r="I935" s="16" t="s">
        <v>5</v>
      </c>
      <c r="J935" s="46"/>
      <c r="K935" s="6"/>
      <c r="L935" s="6"/>
      <c r="M935" s="6"/>
      <c r="N935" s="6"/>
      <c r="O935" s="10">
        <v>1</v>
      </c>
      <c r="P935" s="8"/>
      <c r="Q935" s="53"/>
    </row>
    <row r="936" spans="1:17" x14ac:dyDescent="0.2">
      <c r="A936" s="18">
        <f t="shared" si="14"/>
        <v>930</v>
      </c>
      <c r="B936" s="11"/>
      <c r="C936" s="6"/>
      <c r="D936" s="9"/>
      <c r="E936" s="9"/>
      <c r="F936" s="46"/>
      <c r="G936" s="12"/>
      <c r="H936" s="9"/>
      <c r="I936" s="16" t="s">
        <v>5</v>
      </c>
      <c r="J936" s="46"/>
      <c r="K936" s="6"/>
      <c r="L936" s="6"/>
      <c r="M936" s="6"/>
      <c r="N936" s="6"/>
      <c r="O936" s="10">
        <v>1</v>
      </c>
      <c r="P936" s="8"/>
      <c r="Q936" s="53"/>
    </row>
    <row r="937" spans="1:17" x14ac:dyDescent="0.2">
      <c r="A937" s="18">
        <f t="shared" si="14"/>
        <v>931</v>
      </c>
      <c r="B937" s="11"/>
      <c r="C937" s="6"/>
      <c r="D937" s="9"/>
      <c r="E937" s="9"/>
      <c r="F937" s="46"/>
      <c r="G937" s="12"/>
      <c r="H937" s="9"/>
      <c r="I937" s="16" t="s">
        <v>5</v>
      </c>
      <c r="J937" s="46"/>
      <c r="K937" s="6"/>
      <c r="L937" s="6"/>
      <c r="M937" s="6"/>
      <c r="N937" s="6"/>
      <c r="O937" s="10">
        <v>1</v>
      </c>
      <c r="P937" s="8"/>
      <c r="Q937" s="53"/>
    </row>
    <row r="938" spans="1:17" x14ac:dyDescent="0.2">
      <c r="A938" s="18">
        <f t="shared" si="14"/>
        <v>932</v>
      </c>
      <c r="B938" s="11"/>
      <c r="C938" s="6"/>
      <c r="D938" s="9"/>
      <c r="E938" s="9"/>
      <c r="F938" s="46"/>
      <c r="G938" s="12"/>
      <c r="H938" s="9"/>
      <c r="I938" s="16" t="s">
        <v>5</v>
      </c>
      <c r="J938" s="46"/>
      <c r="K938" s="6"/>
      <c r="L938" s="6"/>
      <c r="M938" s="6"/>
      <c r="N938" s="6"/>
      <c r="O938" s="10">
        <v>1</v>
      </c>
      <c r="P938" s="8"/>
      <c r="Q938" s="53"/>
    </row>
    <row r="939" spans="1:17" x14ac:dyDescent="0.2">
      <c r="A939" s="18">
        <f t="shared" si="14"/>
        <v>933</v>
      </c>
      <c r="B939" s="11"/>
      <c r="C939" s="6"/>
      <c r="D939" s="9"/>
      <c r="E939" s="9"/>
      <c r="F939" s="46"/>
      <c r="G939" s="12"/>
      <c r="H939" s="9"/>
      <c r="I939" s="16" t="s">
        <v>5</v>
      </c>
      <c r="J939" s="46"/>
      <c r="K939" s="6"/>
      <c r="L939" s="6"/>
      <c r="M939" s="6"/>
      <c r="N939" s="6"/>
      <c r="O939" s="10">
        <v>1</v>
      </c>
      <c r="P939" s="8"/>
      <c r="Q939" s="53"/>
    </row>
    <row r="940" spans="1:17" x14ac:dyDescent="0.2">
      <c r="A940" s="18">
        <f t="shared" si="14"/>
        <v>934</v>
      </c>
      <c r="B940" s="11"/>
      <c r="C940" s="6"/>
      <c r="D940" s="9"/>
      <c r="E940" s="9"/>
      <c r="F940" s="46"/>
      <c r="G940" s="12"/>
      <c r="H940" s="9"/>
      <c r="I940" s="16" t="s">
        <v>5</v>
      </c>
      <c r="J940" s="46"/>
      <c r="K940" s="6"/>
      <c r="L940" s="6"/>
      <c r="M940" s="6"/>
      <c r="N940" s="6"/>
      <c r="O940" s="10">
        <v>1</v>
      </c>
      <c r="P940" s="8"/>
      <c r="Q940" s="53"/>
    </row>
    <row r="941" spans="1:17" x14ac:dyDescent="0.2">
      <c r="A941" s="18">
        <f t="shared" si="14"/>
        <v>935</v>
      </c>
      <c r="B941" s="11"/>
      <c r="C941" s="6"/>
      <c r="D941" s="9"/>
      <c r="E941" s="9"/>
      <c r="F941" s="46"/>
      <c r="G941" s="12"/>
      <c r="H941" s="9"/>
      <c r="I941" s="16" t="s">
        <v>5</v>
      </c>
      <c r="J941" s="46"/>
      <c r="K941" s="6"/>
      <c r="L941" s="6"/>
      <c r="M941" s="6"/>
      <c r="N941" s="6"/>
      <c r="O941" s="10">
        <v>1</v>
      </c>
      <c r="P941" s="8"/>
      <c r="Q941" s="53"/>
    </row>
    <row r="942" spans="1:17" x14ac:dyDescent="0.2">
      <c r="A942" s="18">
        <f t="shared" si="14"/>
        <v>936</v>
      </c>
      <c r="B942" s="11"/>
      <c r="C942" s="6"/>
      <c r="D942" s="9"/>
      <c r="E942" s="9"/>
      <c r="F942" s="46"/>
      <c r="G942" s="12"/>
      <c r="H942" s="9"/>
      <c r="I942" s="16" t="s">
        <v>5</v>
      </c>
      <c r="J942" s="46"/>
      <c r="K942" s="6"/>
      <c r="L942" s="6"/>
      <c r="M942" s="6"/>
      <c r="N942" s="6"/>
      <c r="O942" s="10">
        <v>1</v>
      </c>
      <c r="P942" s="8"/>
      <c r="Q942" s="53"/>
    </row>
    <row r="943" spans="1:17" x14ac:dyDescent="0.2">
      <c r="A943" s="18">
        <f t="shared" si="14"/>
        <v>937</v>
      </c>
      <c r="B943" s="11"/>
      <c r="C943" s="6"/>
      <c r="D943" s="9"/>
      <c r="E943" s="9"/>
      <c r="F943" s="46"/>
      <c r="G943" s="12"/>
      <c r="H943" s="9"/>
      <c r="I943" s="16" t="s">
        <v>5</v>
      </c>
      <c r="J943" s="46"/>
      <c r="K943" s="6"/>
      <c r="L943" s="6"/>
      <c r="M943" s="6"/>
      <c r="N943" s="6"/>
      <c r="O943" s="10">
        <v>1</v>
      </c>
      <c r="P943" s="8"/>
      <c r="Q943" s="53"/>
    </row>
    <row r="944" spans="1:17" x14ac:dyDescent="0.2">
      <c r="A944" s="18">
        <f t="shared" si="14"/>
        <v>938</v>
      </c>
      <c r="B944" s="11"/>
      <c r="C944" s="6"/>
      <c r="D944" s="9"/>
      <c r="E944" s="9"/>
      <c r="F944" s="46"/>
      <c r="G944" s="12"/>
      <c r="H944" s="9"/>
      <c r="I944" s="16" t="s">
        <v>5</v>
      </c>
      <c r="J944" s="46"/>
      <c r="K944" s="6"/>
      <c r="L944" s="6"/>
      <c r="M944" s="6"/>
      <c r="N944" s="6"/>
      <c r="O944" s="10">
        <v>1</v>
      </c>
      <c r="P944" s="8"/>
      <c r="Q944" s="53"/>
    </row>
    <row r="945" spans="1:17" x14ac:dyDescent="0.2">
      <c r="A945" s="18">
        <f t="shared" si="14"/>
        <v>939</v>
      </c>
      <c r="B945" s="11"/>
      <c r="C945" s="6"/>
      <c r="D945" s="9"/>
      <c r="E945" s="9"/>
      <c r="F945" s="46"/>
      <c r="G945" s="12"/>
      <c r="H945" s="9"/>
      <c r="I945" s="16" t="s">
        <v>5</v>
      </c>
      <c r="J945" s="46"/>
      <c r="K945" s="6"/>
      <c r="L945" s="6"/>
      <c r="M945" s="6"/>
      <c r="N945" s="6"/>
      <c r="O945" s="10">
        <v>1</v>
      </c>
      <c r="P945" s="8"/>
      <c r="Q945" s="53"/>
    </row>
    <row r="946" spans="1:17" x14ac:dyDescent="0.2">
      <c r="A946" s="18">
        <f t="shared" si="14"/>
        <v>940</v>
      </c>
      <c r="B946" s="11"/>
      <c r="C946" s="6"/>
      <c r="D946" s="9"/>
      <c r="E946" s="9"/>
      <c r="F946" s="46"/>
      <c r="G946" s="12"/>
      <c r="H946" s="9"/>
      <c r="I946" s="16" t="s">
        <v>5</v>
      </c>
      <c r="J946" s="46"/>
      <c r="K946" s="6"/>
      <c r="L946" s="6"/>
      <c r="M946" s="6"/>
      <c r="N946" s="6"/>
      <c r="O946" s="10">
        <v>1</v>
      </c>
      <c r="P946" s="8"/>
      <c r="Q946" s="53"/>
    </row>
    <row r="947" spans="1:17" x14ac:dyDescent="0.2">
      <c r="A947" s="18">
        <f t="shared" si="14"/>
        <v>941</v>
      </c>
      <c r="B947" s="11"/>
      <c r="C947" s="6"/>
      <c r="D947" s="9"/>
      <c r="E947" s="9"/>
      <c r="F947" s="46"/>
      <c r="G947" s="12"/>
      <c r="H947" s="9"/>
      <c r="I947" s="16" t="s">
        <v>5</v>
      </c>
      <c r="J947" s="46"/>
      <c r="K947" s="6"/>
      <c r="L947" s="6"/>
      <c r="M947" s="6"/>
      <c r="N947" s="6"/>
      <c r="O947" s="10">
        <v>1</v>
      </c>
      <c r="P947" s="8"/>
      <c r="Q947" s="53"/>
    </row>
    <row r="948" spans="1:17" x14ac:dyDescent="0.2">
      <c r="A948" s="18">
        <f t="shared" si="14"/>
        <v>942</v>
      </c>
      <c r="B948" s="11"/>
      <c r="C948" s="6"/>
      <c r="D948" s="9"/>
      <c r="E948" s="9"/>
      <c r="F948" s="46"/>
      <c r="G948" s="12"/>
      <c r="H948" s="9"/>
      <c r="I948" s="16" t="s">
        <v>5</v>
      </c>
      <c r="J948" s="46"/>
      <c r="K948" s="6"/>
      <c r="L948" s="6"/>
      <c r="M948" s="6"/>
      <c r="N948" s="6"/>
      <c r="O948" s="10">
        <v>1</v>
      </c>
      <c r="P948" s="8"/>
      <c r="Q948" s="53"/>
    </row>
    <row r="949" spans="1:17" x14ac:dyDescent="0.2">
      <c r="A949" s="18">
        <f t="shared" si="14"/>
        <v>943</v>
      </c>
      <c r="B949" s="11"/>
      <c r="C949" s="6"/>
      <c r="D949" s="9"/>
      <c r="E949" s="9"/>
      <c r="F949" s="46"/>
      <c r="G949" s="12"/>
      <c r="H949" s="9"/>
      <c r="I949" s="16" t="s">
        <v>5</v>
      </c>
      <c r="J949" s="46"/>
      <c r="K949" s="6"/>
      <c r="L949" s="6"/>
      <c r="M949" s="6"/>
      <c r="N949" s="6"/>
      <c r="O949" s="10">
        <v>1</v>
      </c>
      <c r="P949" s="8"/>
      <c r="Q949" s="53"/>
    </row>
    <row r="950" spans="1:17" x14ac:dyDescent="0.2">
      <c r="A950" s="18">
        <f t="shared" si="14"/>
        <v>944</v>
      </c>
      <c r="B950" s="11"/>
      <c r="C950" s="6"/>
      <c r="D950" s="9"/>
      <c r="E950" s="9"/>
      <c r="F950" s="46"/>
      <c r="G950" s="12"/>
      <c r="H950" s="9"/>
      <c r="I950" s="16" t="s">
        <v>5</v>
      </c>
      <c r="J950" s="46"/>
      <c r="K950" s="6"/>
      <c r="L950" s="6"/>
      <c r="M950" s="6"/>
      <c r="N950" s="6"/>
      <c r="O950" s="10">
        <v>1</v>
      </c>
      <c r="P950" s="8"/>
      <c r="Q950" s="53"/>
    </row>
    <row r="951" spans="1:17" x14ac:dyDescent="0.2">
      <c r="A951" s="18">
        <f t="shared" si="14"/>
        <v>945</v>
      </c>
      <c r="B951" s="11"/>
      <c r="C951" s="6"/>
      <c r="D951" s="9"/>
      <c r="E951" s="9"/>
      <c r="F951" s="46"/>
      <c r="G951" s="12"/>
      <c r="H951" s="9"/>
      <c r="I951" s="16" t="s">
        <v>5</v>
      </c>
      <c r="J951" s="46"/>
      <c r="K951" s="6"/>
      <c r="L951" s="6"/>
      <c r="M951" s="6"/>
      <c r="N951" s="6"/>
      <c r="O951" s="10">
        <v>1</v>
      </c>
      <c r="P951" s="8"/>
      <c r="Q951" s="53"/>
    </row>
    <row r="952" spans="1:17" x14ac:dyDescent="0.2">
      <c r="A952" s="18">
        <f t="shared" si="14"/>
        <v>946</v>
      </c>
      <c r="B952" s="11"/>
      <c r="C952" s="6"/>
      <c r="D952" s="9"/>
      <c r="E952" s="9"/>
      <c r="F952" s="46"/>
      <c r="G952" s="12"/>
      <c r="H952" s="9"/>
      <c r="I952" s="16" t="s">
        <v>5</v>
      </c>
      <c r="J952" s="46"/>
      <c r="K952" s="6"/>
      <c r="L952" s="6"/>
      <c r="M952" s="6"/>
      <c r="N952" s="6"/>
      <c r="O952" s="10">
        <v>1</v>
      </c>
      <c r="P952" s="8"/>
      <c r="Q952" s="53"/>
    </row>
    <row r="953" spans="1:17" x14ac:dyDescent="0.2">
      <c r="A953" s="18">
        <f t="shared" si="14"/>
        <v>947</v>
      </c>
      <c r="B953" s="11"/>
      <c r="C953" s="6"/>
      <c r="D953" s="9"/>
      <c r="E953" s="9"/>
      <c r="F953" s="46"/>
      <c r="G953" s="12"/>
      <c r="H953" s="9"/>
      <c r="I953" s="16" t="s">
        <v>5</v>
      </c>
      <c r="J953" s="46"/>
      <c r="K953" s="6"/>
      <c r="L953" s="6"/>
      <c r="M953" s="6"/>
      <c r="N953" s="6"/>
      <c r="O953" s="10">
        <v>1</v>
      </c>
      <c r="P953" s="8"/>
      <c r="Q953" s="53"/>
    </row>
    <row r="954" spans="1:17" x14ac:dyDescent="0.2">
      <c r="A954" s="18">
        <f t="shared" si="14"/>
        <v>948</v>
      </c>
      <c r="B954" s="11"/>
      <c r="C954" s="6"/>
      <c r="D954" s="9"/>
      <c r="E954" s="9"/>
      <c r="F954" s="46"/>
      <c r="G954" s="12"/>
      <c r="H954" s="9"/>
      <c r="I954" s="16" t="s">
        <v>5</v>
      </c>
      <c r="J954" s="46"/>
      <c r="K954" s="6"/>
      <c r="L954" s="6"/>
      <c r="M954" s="6"/>
      <c r="N954" s="6"/>
      <c r="O954" s="10">
        <v>1</v>
      </c>
      <c r="P954" s="8"/>
      <c r="Q954" s="53"/>
    </row>
    <row r="955" spans="1:17" x14ac:dyDescent="0.2">
      <c r="A955" s="18">
        <f t="shared" si="14"/>
        <v>949</v>
      </c>
      <c r="B955" s="11"/>
      <c r="C955" s="6"/>
      <c r="D955" s="9"/>
      <c r="E955" s="9"/>
      <c r="F955" s="46"/>
      <c r="G955" s="12"/>
      <c r="H955" s="9"/>
      <c r="I955" s="16" t="s">
        <v>5</v>
      </c>
      <c r="J955" s="46"/>
      <c r="K955" s="6"/>
      <c r="L955" s="6"/>
      <c r="M955" s="6"/>
      <c r="N955" s="6"/>
      <c r="O955" s="10">
        <v>1</v>
      </c>
      <c r="P955" s="8"/>
      <c r="Q955" s="53"/>
    </row>
    <row r="956" spans="1:17" x14ac:dyDescent="0.2">
      <c r="A956" s="18">
        <f t="shared" si="14"/>
        <v>950</v>
      </c>
      <c r="B956" s="11"/>
      <c r="C956" s="6"/>
      <c r="D956" s="9"/>
      <c r="E956" s="9"/>
      <c r="F956" s="46"/>
      <c r="G956" s="12"/>
      <c r="H956" s="9"/>
      <c r="I956" s="16" t="s">
        <v>5</v>
      </c>
      <c r="J956" s="46"/>
      <c r="K956" s="6"/>
      <c r="L956" s="6"/>
      <c r="M956" s="6"/>
      <c r="N956" s="6"/>
      <c r="O956" s="10">
        <v>1</v>
      </c>
      <c r="P956" s="8"/>
      <c r="Q956" s="53"/>
    </row>
    <row r="957" spans="1:17" x14ac:dyDescent="0.2">
      <c r="A957" s="18">
        <f t="shared" si="14"/>
        <v>951</v>
      </c>
      <c r="B957" s="11"/>
      <c r="C957" s="6"/>
      <c r="D957" s="9"/>
      <c r="E957" s="9"/>
      <c r="F957" s="46"/>
      <c r="G957" s="12"/>
      <c r="H957" s="9"/>
      <c r="I957" s="16" t="s">
        <v>5</v>
      </c>
      <c r="J957" s="46"/>
      <c r="K957" s="6"/>
      <c r="L957" s="6"/>
      <c r="M957" s="6"/>
      <c r="N957" s="6"/>
      <c r="O957" s="10">
        <v>1</v>
      </c>
      <c r="P957" s="8"/>
      <c r="Q957" s="53"/>
    </row>
    <row r="958" spans="1:17" x14ac:dyDescent="0.2">
      <c r="A958" s="18">
        <f t="shared" si="14"/>
        <v>952</v>
      </c>
      <c r="B958" s="11"/>
      <c r="C958" s="6"/>
      <c r="D958" s="9"/>
      <c r="E958" s="9"/>
      <c r="F958" s="46"/>
      <c r="G958" s="12"/>
      <c r="H958" s="9"/>
      <c r="I958" s="16" t="s">
        <v>5</v>
      </c>
      <c r="J958" s="46"/>
      <c r="K958" s="6"/>
      <c r="L958" s="6"/>
      <c r="M958" s="6"/>
      <c r="N958" s="6"/>
      <c r="O958" s="10">
        <v>1</v>
      </c>
      <c r="P958" s="8"/>
      <c r="Q958" s="53"/>
    </row>
    <row r="959" spans="1:17" x14ac:dyDescent="0.2">
      <c r="A959" s="18">
        <f t="shared" si="14"/>
        <v>953</v>
      </c>
      <c r="B959" s="11"/>
      <c r="C959" s="6"/>
      <c r="D959" s="9"/>
      <c r="E959" s="9"/>
      <c r="F959" s="46"/>
      <c r="G959" s="12"/>
      <c r="H959" s="9"/>
      <c r="I959" s="16" t="s">
        <v>5</v>
      </c>
      <c r="J959" s="46"/>
      <c r="K959" s="6"/>
      <c r="L959" s="6"/>
      <c r="M959" s="6"/>
      <c r="N959" s="6"/>
      <c r="O959" s="10">
        <v>1</v>
      </c>
      <c r="P959" s="8"/>
      <c r="Q959" s="53"/>
    </row>
    <row r="960" spans="1:17" x14ac:dyDescent="0.2">
      <c r="A960" s="18">
        <f t="shared" si="14"/>
        <v>954</v>
      </c>
      <c r="B960" s="11"/>
      <c r="C960" s="6"/>
      <c r="D960" s="9"/>
      <c r="E960" s="9"/>
      <c r="F960" s="46"/>
      <c r="G960" s="12"/>
      <c r="H960" s="9"/>
      <c r="I960" s="16" t="s">
        <v>5</v>
      </c>
      <c r="J960" s="46"/>
      <c r="K960" s="6"/>
      <c r="L960" s="6"/>
      <c r="M960" s="6"/>
      <c r="N960" s="6"/>
      <c r="O960" s="10">
        <v>1</v>
      </c>
      <c r="P960" s="8"/>
      <c r="Q960" s="53"/>
    </row>
    <row r="961" spans="1:17" x14ac:dyDescent="0.2">
      <c r="A961" s="18">
        <f t="shared" si="14"/>
        <v>955</v>
      </c>
      <c r="B961" s="11"/>
      <c r="C961" s="6"/>
      <c r="D961" s="9"/>
      <c r="E961" s="9"/>
      <c r="F961" s="46"/>
      <c r="G961" s="12"/>
      <c r="H961" s="9"/>
      <c r="I961" s="16" t="s">
        <v>5</v>
      </c>
      <c r="J961" s="46"/>
      <c r="K961" s="6"/>
      <c r="L961" s="6"/>
      <c r="M961" s="6"/>
      <c r="N961" s="6"/>
      <c r="O961" s="10">
        <v>1</v>
      </c>
      <c r="P961" s="8"/>
      <c r="Q961" s="53"/>
    </row>
    <row r="962" spans="1:17" x14ac:dyDescent="0.2">
      <c r="A962" s="18">
        <f t="shared" si="14"/>
        <v>956</v>
      </c>
      <c r="B962" s="11"/>
      <c r="C962" s="6"/>
      <c r="D962" s="9"/>
      <c r="E962" s="9"/>
      <c r="F962" s="46"/>
      <c r="G962" s="12"/>
      <c r="H962" s="9"/>
      <c r="I962" s="16" t="s">
        <v>5</v>
      </c>
      <c r="J962" s="46"/>
      <c r="K962" s="6"/>
      <c r="L962" s="6"/>
      <c r="M962" s="6"/>
      <c r="N962" s="6"/>
      <c r="O962" s="10">
        <v>1</v>
      </c>
      <c r="P962" s="8"/>
      <c r="Q962" s="53"/>
    </row>
    <row r="963" spans="1:17" x14ac:dyDescent="0.2">
      <c r="A963" s="18">
        <f t="shared" si="14"/>
        <v>957</v>
      </c>
      <c r="B963" s="11"/>
      <c r="C963" s="6"/>
      <c r="D963" s="9"/>
      <c r="E963" s="9"/>
      <c r="F963" s="46"/>
      <c r="G963" s="12"/>
      <c r="H963" s="9"/>
      <c r="I963" s="16" t="s">
        <v>5</v>
      </c>
      <c r="J963" s="46"/>
      <c r="K963" s="6"/>
      <c r="L963" s="6"/>
      <c r="M963" s="6"/>
      <c r="N963" s="6"/>
      <c r="O963" s="10">
        <v>1</v>
      </c>
      <c r="P963" s="8"/>
      <c r="Q963" s="53"/>
    </row>
    <row r="964" spans="1:17" x14ac:dyDescent="0.2">
      <c r="A964" s="18">
        <f t="shared" si="14"/>
        <v>958</v>
      </c>
      <c r="B964" s="11"/>
      <c r="C964" s="6"/>
      <c r="D964" s="9"/>
      <c r="E964" s="9"/>
      <c r="F964" s="46"/>
      <c r="G964" s="12"/>
      <c r="H964" s="9"/>
      <c r="I964" s="16" t="s">
        <v>5</v>
      </c>
      <c r="J964" s="46"/>
      <c r="K964" s="6"/>
      <c r="L964" s="6"/>
      <c r="M964" s="6"/>
      <c r="N964" s="6"/>
      <c r="O964" s="10">
        <v>1</v>
      </c>
      <c r="P964" s="8"/>
      <c r="Q964" s="53"/>
    </row>
    <row r="965" spans="1:17" x14ac:dyDescent="0.2">
      <c r="A965" s="18">
        <f t="shared" si="14"/>
        <v>959</v>
      </c>
      <c r="B965" s="11"/>
      <c r="C965" s="6"/>
      <c r="D965" s="9"/>
      <c r="E965" s="9"/>
      <c r="F965" s="46"/>
      <c r="G965" s="12"/>
      <c r="H965" s="9"/>
      <c r="I965" s="16" t="s">
        <v>5</v>
      </c>
      <c r="J965" s="46"/>
      <c r="K965" s="6"/>
      <c r="L965" s="6"/>
      <c r="M965" s="6"/>
      <c r="N965" s="6"/>
      <c r="O965" s="10">
        <v>1</v>
      </c>
      <c r="P965" s="8"/>
      <c r="Q965" s="53"/>
    </row>
    <row r="966" spans="1:17" x14ac:dyDescent="0.2">
      <c r="A966" s="18">
        <f t="shared" si="14"/>
        <v>960</v>
      </c>
      <c r="B966" s="11"/>
      <c r="C966" s="6"/>
      <c r="D966" s="9"/>
      <c r="E966" s="9"/>
      <c r="F966" s="46"/>
      <c r="G966" s="12"/>
      <c r="H966" s="9"/>
      <c r="I966" s="16" t="s">
        <v>5</v>
      </c>
      <c r="J966" s="46"/>
      <c r="K966" s="6"/>
      <c r="L966" s="6"/>
      <c r="M966" s="6"/>
      <c r="N966" s="6"/>
      <c r="O966" s="10">
        <v>1</v>
      </c>
      <c r="P966" s="8"/>
      <c r="Q966" s="53"/>
    </row>
    <row r="967" spans="1:17" x14ac:dyDescent="0.2">
      <c r="A967" s="18">
        <f t="shared" si="14"/>
        <v>961</v>
      </c>
      <c r="B967" s="11"/>
      <c r="C967" s="6"/>
      <c r="D967" s="9"/>
      <c r="E967" s="9"/>
      <c r="F967" s="46"/>
      <c r="G967" s="12"/>
      <c r="H967" s="9"/>
      <c r="I967" s="16" t="s">
        <v>5</v>
      </c>
      <c r="J967" s="46"/>
      <c r="K967" s="6"/>
      <c r="L967" s="6"/>
      <c r="M967" s="6"/>
      <c r="N967" s="6"/>
      <c r="O967" s="10">
        <v>1</v>
      </c>
      <c r="P967" s="8"/>
      <c r="Q967" s="53"/>
    </row>
    <row r="968" spans="1:17" x14ac:dyDescent="0.2">
      <c r="A968" s="18">
        <f t="shared" si="14"/>
        <v>962</v>
      </c>
      <c r="B968" s="11"/>
      <c r="C968" s="6"/>
      <c r="D968" s="9"/>
      <c r="E968" s="9"/>
      <c r="F968" s="46"/>
      <c r="G968" s="12"/>
      <c r="H968" s="9"/>
      <c r="I968" s="16" t="s">
        <v>5</v>
      </c>
      <c r="J968" s="46"/>
      <c r="K968" s="6"/>
      <c r="L968" s="6"/>
      <c r="M968" s="6"/>
      <c r="N968" s="6"/>
      <c r="O968" s="10">
        <v>1</v>
      </c>
      <c r="P968" s="8"/>
      <c r="Q968" s="53"/>
    </row>
    <row r="969" spans="1:17" x14ac:dyDescent="0.2">
      <c r="A969" s="18">
        <f t="shared" ref="A969:A1006" si="15">A968+1</f>
        <v>963</v>
      </c>
      <c r="B969" s="11"/>
      <c r="C969" s="6"/>
      <c r="D969" s="9"/>
      <c r="E969" s="9"/>
      <c r="F969" s="46"/>
      <c r="G969" s="12"/>
      <c r="H969" s="9"/>
      <c r="I969" s="16" t="s">
        <v>5</v>
      </c>
      <c r="J969" s="46"/>
      <c r="K969" s="6"/>
      <c r="L969" s="6"/>
      <c r="M969" s="6"/>
      <c r="N969" s="6"/>
      <c r="O969" s="10">
        <v>1</v>
      </c>
      <c r="P969" s="8"/>
      <c r="Q969" s="53"/>
    </row>
    <row r="970" spans="1:17" x14ac:dyDescent="0.2">
      <c r="A970" s="18">
        <f t="shared" si="15"/>
        <v>964</v>
      </c>
      <c r="B970" s="11"/>
      <c r="C970" s="6"/>
      <c r="D970" s="9"/>
      <c r="E970" s="9"/>
      <c r="F970" s="46"/>
      <c r="G970" s="12"/>
      <c r="H970" s="9"/>
      <c r="I970" s="16" t="s">
        <v>5</v>
      </c>
      <c r="J970" s="46"/>
      <c r="K970" s="6"/>
      <c r="L970" s="6"/>
      <c r="M970" s="6"/>
      <c r="N970" s="6"/>
      <c r="O970" s="10">
        <v>1</v>
      </c>
      <c r="P970" s="8"/>
      <c r="Q970" s="53"/>
    </row>
    <row r="971" spans="1:17" x14ac:dyDescent="0.2">
      <c r="A971" s="18">
        <f t="shared" si="15"/>
        <v>965</v>
      </c>
      <c r="B971" s="11"/>
      <c r="C971" s="6"/>
      <c r="D971" s="9"/>
      <c r="E971" s="9"/>
      <c r="F971" s="46"/>
      <c r="G971" s="12"/>
      <c r="H971" s="9"/>
      <c r="I971" s="16" t="s">
        <v>5</v>
      </c>
      <c r="J971" s="46"/>
      <c r="K971" s="6"/>
      <c r="L971" s="6"/>
      <c r="M971" s="6"/>
      <c r="N971" s="6"/>
      <c r="O971" s="10">
        <v>1</v>
      </c>
      <c r="P971" s="8"/>
      <c r="Q971" s="53"/>
    </row>
    <row r="972" spans="1:17" x14ac:dyDescent="0.2">
      <c r="A972" s="18">
        <f t="shared" si="15"/>
        <v>966</v>
      </c>
      <c r="B972" s="11"/>
      <c r="C972" s="6"/>
      <c r="D972" s="9"/>
      <c r="E972" s="9"/>
      <c r="F972" s="46"/>
      <c r="G972" s="12"/>
      <c r="H972" s="9"/>
      <c r="I972" s="16" t="s">
        <v>5</v>
      </c>
      <c r="J972" s="46"/>
      <c r="K972" s="6"/>
      <c r="L972" s="6"/>
      <c r="M972" s="6"/>
      <c r="N972" s="6"/>
      <c r="O972" s="10">
        <v>1</v>
      </c>
      <c r="P972" s="8"/>
      <c r="Q972" s="53"/>
    </row>
    <row r="973" spans="1:17" x14ac:dyDescent="0.2">
      <c r="A973" s="18">
        <f t="shared" si="15"/>
        <v>967</v>
      </c>
      <c r="B973" s="11"/>
      <c r="C973" s="6"/>
      <c r="D973" s="9"/>
      <c r="E973" s="9"/>
      <c r="F973" s="46"/>
      <c r="G973" s="12"/>
      <c r="H973" s="9"/>
      <c r="I973" s="16" t="s">
        <v>5</v>
      </c>
      <c r="J973" s="46"/>
      <c r="K973" s="6"/>
      <c r="L973" s="6"/>
      <c r="M973" s="6"/>
      <c r="N973" s="6"/>
      <c r="O973" s="10">
        <v>1</v>
      </c>
      <c r="P973" s="8"/>
      <c r="Q973" s="53"/>
    </row>
    <row r="974" spans="1:17" x14ac:dyDescent="0.2">
      <c r="A974" s="18">
        <f t="shared" si="15"/>
        <v>968</v>
      </c>
      <c r="B974" s="11"/>
      <c r="C974" s="6"/>
      <c r="D974" s="9"/>
      <c r="E974" s="9"/>
      <c r="F974" s="46"/>
      <c r="G974" s="12"/>
      <c r="H974" s="9"/>
      <c r="I974" s="16" t="s">
        <v>5</v>
      </c>
      <c r="J974" s="46"/>
      <c r="K974" s="6"/>
      <c r="L974" s="6"/>
      <c r="M974" s="6"/>
      <c r="N974" s="6"/>
      <c r="O974" s="10">
        <v>1</v>
      </c>
      <c r="P974" s="8"/>
      <c r="Q974" s="53"/>
    </row>
    <row r="975" spans="1:17" x14ac:dyDescent="0.2">
      <c r="A975" s="18">
        <f t="shared" si="15"/>
        <v>969</v>
      </c>
      <c r="B975" s="11"/>
      <c r="C975" s="6"/>
      <c r="D975" s="9"/>
      <c r="E975" s="9"/>
      <c r="F975" s="46"/>
      <c r="G975" s="12"/>
      <c r="H975" s="9"/>
      <c r="I975" s="16" t="s">
        <v>5</v>
      </c>
      <c r="J975" s="46"/>
      <c r="K975" s="6"/>
      <c r="L975" s="6"/>
      <c r="M975" s="6"/>
      <c r="N975" s="6"/>
      <c r="O975" s="10">
        <v>1</v>
      </c>
      <c r="P975" s="8"/>
      <c r="Q975" s="53"/>
    </row>
    <row r="976" spans="1:17" x14ac:dyDescent="0.2">
      <c r="A976" s="18">
        <f t="shared" si="15"/>
        <v>970</v>
      </c>
      <c r="B976" s="11"/>
      <c r="C976" s="6"/>
      <c r="D976" s="9"/>
      <c r="E976" s="9"/>
      <c r="F976" s="46"/>
      <c r="G976" s="12"/>
      <c r="H976" s="9"/>
      <c r="I976" s="16" t="s">
        <v>5</v>
      </c>
      <c r="J976" s="46"/>
      <c r="K976" s="6"/>
      <c r="L976" s="6"/>
      <c r="M976" s="6"/>
      <c r="N976" s="6"/>
      <c r="O976" s="10">
        <v>1</v>
      </c>
      <c r="P976" s="8"/>
      <c r="Q976" s="53"/>
    </row>
    <row r="977" spans="1:17" x14ac:dyDescent="0.2">
      <c r="A977" s="18">
        <f t="shared" si="15"/>
        <v>971</v>
      </c>
      <c r="B977" s="11"/>
      <c r="C977" s="6"/>
      <c r="D977" s="9"/>
      <c r="E977" s="9"/>
      <c r="F977" s="46"/>
      <c r="G977" s="12"/>
      <c r="H977" s="9"/>
      <c r="I977" s="16" t="s">
        <v>5</v>
      </c>
      <c r="J977" s="46"/>
      <c r="K977" s="6"/>
      <c r="L977" s="6"/>
      <c r="M977" s="6"/>
      <c r="N977" s="6"/>
      <c r="O977" s="10">
        <v>1</v>
      </c>
      <c r="P977" s="8"/>
      <c r="Q977" s="53"/>
    </row>
    <row r="978" spans="1:17" x14ac:dyDescent="0.2">
      <c r="A978" s="18">
        <f t="shared" si="15"/>
        <v>972</v>
      </c>
      <c r="B978" s="11"/>
      <c r="C978" s="6"/>
      <c r="D978" s="9"/>
      <c r="E978" s="9"/>
      <c r="F978" s="46"/>
      <c r="G978" s="12"/>
      <c r="H978" s="9"/>
      <c r="I978" s="16" t="s">
        <v>5</v>
      </c>
      <c r="J978" s="46"/>
      <c r="K978" s="6"/>
      <c r="L978" s="6"/>
      <c r="M978" s="6"/>
      <c r="N978" s="6"/>
      <c r="O978" s="10">
        <v>1</v>
      </c>
      <c r="P978" s="8"/>
      <c r="Q978" s="53"/>
    </row>
    <row r="979" spans="1:17" x14ac:dyDescent="0.2">
      <c r="A979" s="18">
        <f t="shared" si="15"/>
        <v>973</v>
      </c>
      <c r="B979" s="11"/>
      <c r="C979" s="6"/>
      <c r="D979" s="9"/>
      <c r="E979" s="9"/>
      <c r="F979" s="46"/>
      <c r="G979" s="12"/>
      <c r="H979" s="9"/>
      <c r="I979" s="16" t="s">
        <v>5</v>
      </c>
      <c r="J979" s="46"/>
      <c r="K979" s="6"/>
      <c r="L979" s="6"/>
      <c r="M979" s="6"/>
      <c r="N979" s="6"/>
      <c r="O979" s="10">
        <v>1</v>
      </c>
      <c r="P979" s="8"/>
      <c r="Q979" s="53"/>
    </row>
    <row r="980" spans="1:17" x14ac:dyDescent="0.2">
      <c r="A980" s="18">
        <f t="shared" si="15"/>
        <v>974</v>
      </c>
      <c r="B980" s="11"/>
      <c r="C980" s="6"/>
      <c r="D980" s="9"/>
      <c r="E980" s="9"/>
      <c r="F980" s="46"/>
      <c r="G980" s="12"/>
      <c r="H980" s="9"/>
      <c r="I980" s="16" t="s">
        <v>5</v>
      </c>
      <c r="J980" s="46"/>
      <c r="K980" s="6"/>
      <c r="L980" s="6"/>
      <c r="M980" s="6"/>
      <c r="N980" s="6"/>
      <c r="O980" s="10">
        <v>1</v>
      </c>
      <c r="P980" s="8"/>
      <c r="Q980" s="53"/>
    </row>
    <row r="981" spans="1:17" x14ac:dyDescent="0.2">
      <c r="A981" s="18">
        <f t="shared" si="15"/>
        <v>975</v>
      </c>
      <c r="B981" s="11"/>
      <c r="C981" s="14"/>
      <c r="D981" s="9"/>
      <c r="E981" s="9"/>
      <c r="F981" s="46"/>
      <c r="G981" s="12"/>
      <c r="H981" s="9"/>
      <c r="I981" s="16" t="s">
        <v>5</v>
      </c>
      <c r="J981" s="46"/>
      <c r="K981" s="6"/>
      <c r="L981" s="6"/>
      <c r="M981" s="6"/>
      <c r="N981" s="6"/>
      <c r="O981" s="10">
        <v>1</v>
      </c>
      <c r="P981" s="8"/>
      <c r="Q981" s="53"/>
    </row>
    <row r="982" spans="1:17" x14ac:dyDescent="0.2">
      <c r="A982" s="18">
        <f t="shared" si="15"/>
        <v>976</v>
      </c>
      <c r="B982" s="11"/>
      <c r="C982" s="6"/>
      <c r="D982" s="9"/>
      <c r="E982" s="9"/>
      <c r="F982" s="46"/>
      <c r="G982" s="12"/>
      <c r="H982" s="9"/>
      <c r="I982" s="16" t="s">
        <v>5</v>
      </c>
      <c r="J982" s="46"/>
      <c r="K982" s="6"/>
      <c r="L982" s="6"/>
      <c r="M982" s="6"/>
      <c r="N982" s="6"/>
      <c r="O982" s="10">
        <v>1</v>
      </c>
      <c r="P982" s="8"/>
      <c r="Q982" s="53"/>
    </row>
    <row r="983" spans="1:17" x14ac:dyDescent="0.2">
      <c r="A983" s="18">
        <f t="shared" si="15"/>
        <v>977</v>
      </c>
      <c r="B983" s="11"/>
      <c r="C983" s="6"/>
      <c r="D983" s="9"/>
      <c r="E983" s="9"/>
      <c r="F983" s="46"/>
      <c r="G983" s="12"/>
      <c r="H983" s="9"/>
      <c r="I983" s="16" t="s">
        <v>5</v>
      </c>
      <c r="J983" s="46"/>
      <c r="K983" s="6"/>
      <c r="L983" s="6"/>
      <c r="M983" s="6"/>
      <c r="N983" s="6"/>
      <c r="O983" s="10">
        <v>1</v>
      </c>
      <c r="P983" s="8"/>
      <c r="Q983" s="53"/>
    </row>
    <row r="984" spans="1:17" x14ac:dyDescent="0.2">
      <c r="A984" s="18">
        <f t="shared" si="15"/>
        <v>978</v>
      </c>
      <c r="B984" s="11"/>
      <c r="C984" s="6"/>
      <c r="D984" s="9"/>
      <c r="E984" s="9"/>
      <c r="F984" s="46"/>
      <c r="G984" s="12"/>
      <c r="H984" s="9"/>
      <c r="I984" s="16" t="s">
        <v>5</v>
      </c>
      <c r="J984" s="46"/>
      <c r="K984" s="6"/>
      <c r="L984" s="6"/>
      <c r="M984" s="6"/>
      <c r="N984" s="6"/>
      <c r="O984" s="10">
        <v>1</v>
      </c>
      <c r="P984" s="8"/>
      <c r="Q984" s="53"/>
    </row>
    <row r="985" spans="1:17" x14ac:dyDescent="0.2">
      <c r="A985" s="18">
        <f t="shared" si="15"/>
        <v>979</v>
      </c>
      <c r="B985" s="11"/>
      <c r="C985" s="6"/>
      <c r="D985" s="9"/>
      <c r="E985" s="9"/>
      <c r="F985" s="46"/>
      <c r="G985" s="12"/>
      <c r="H985" s="9"/>
      <c r="I985" s="16" t="s">
        <v>5</v>
      </c>
      <c r="J985" s="46"/>
      <c r="K985" s="6"/>
      <c r="L985" s="6"/>
      <c r="M985" s="6"/>
      <c r="N985" s="6"/>
      <c r="O985" s="10">
        <v>1</v>
      </c>
      <c r="P985" s="8"/>
      <c r="Q985" s="53"/>
    </row>
    <row r="986" spans="1:17" x14ac:dyDescent="0.2">
      <c r="A986" s="18">
        <f t="shared" si="15"/>
        <v>980</v>
      </c>
      <c r="B986" s="11"/>
      <c r="C986" s="6"/>
      <c r="D986" s="9"/>
      <c r="E986" s="9"/>
      <c r="F986" s="46"/>
      <c r="G986" s="12"/>
      <c r="H986" s="9"/>
      <c r="I986" s="16" t="s">
        <v>5</v>
      </c>
      <c r="J986" s="46"/>
      <c r="K986" s="6"/>
      <c r="L986" s="6"/>
      <c r="M986" s="6"/>
      <c r="N986" s="6"/>
      <c r="O986" s="10">
        <v>1</v>
      </c>
      <c r="P986" s="8"/>
      <c r="Q986" s="53"/>
    </row>
    <row r="987" spans="1:17" x14ac:dyDescent="0.2">
      <c r="A987" s="18">
        <f t="shared" si="15"/>
        <v>981</v>
      </c>
      <c r="B987" s="11"/>
      <c r="C987" s="6"/>
      <c r="D987" s="9"/>
      <c r="E987" s="9"/>
      <c r="F987" s="46"/>
      <c r="G987" s="12"/>
      <c r="H987" s="9"/>
      <c r="I987" s="16" t="s">
        <v>5</v>
      </c>
      <c r="J987" s="46"/>
      <c r="K987" s="6"/>
      <c r="L987" s="6"/>
      <c r="M987" s="6"/>
      <c r="N987" s="6"/>
      <c r="O987" s="10">
        <v>1</v>
      </c>
      <c r="P987" s="8"/>
      <c r="Q987" s="53"/>
    </row>
    <row r="988" spans="1:17" x14ac:dyDescent="0.2">
      <c r="A988" s="18">
        <f t="shared" si="15"/>
        <v>982</v>
      </c>
      <c r="B988" s="11"/>
      <c r="C988" s="6"/>
      <c r="D988" s="9"/>
      <c r="E988" s="9"/>
      <c r="F988" s="46"/>
      <c r="G988" s="12"/>
      <c r="H988" s="9"/>
      <c r="I988" s="16" t="s">
        <v>5</v>
      </c>
      <c r="J988" s="46"/>
      <c r="K988" s="6"/>
      <c r="L988" s="6"/>
      <c r="M988" s="6"/>
      <c r="N988" s="6"/>
      <c r="O988" s="10">
        <v>1</v>
      </c>
      <c r="P988" s="8"/>
      <c r="Q988" s="53"/>
    </row>
    <row r="989" spans="1:17" x14ac:dyDescent="0.2">
      <c r="A989" s="18">
        <f t="shared" si="15"/>
        <v>983</v>
      </c>
      <c r="B989" s="11"/>
      <c r="C989" s="6"/>
      <c r="D989" s="9"/>
      <c r="E989" s="9"/>
      <c r="F989" s="46"/>
      <c r="G989" s="12"/>
      <c r="H989" s="9"/>
      <c r="I989" s="16" t="s">
        <v>5</v>
      </c>
      <c r="J989" s="46"/>
      <c r="K989" s="6"/>
      <c r="L989" s="6"/>
      <c r="M989" s="6"/>
      <c r="N989" s="6"/>
      <c r="O989" s="10">
        <v>1</v>
      </c>
      <c r="P989" s="8"/>
      <c r="Q989" s="53"/>
    </row>
    <row r="990" spans="1:17" x14ac:dyDescent="0.2">
      <c r="A990" s="18">
        <f t="shared" si="15"/>
        <v>984</v>
      </c>
      <c r="B990" s="11"/>
      <c r="C990" s="6"/>
      <c r="D990" s="9"/>
      <c r="E990" s="9"/>
      <c r="F990" s="46"/>
      <c r="G990" s="12"/>
      <c r="H990" s="9"/>
      <c r="I990" s="16" t="s">
        <v>5</v>
      </c>
      <c r="J990" s="46"/>
      <c r="K990" s="6"/>
      <c r="L990" s="6"/>
      <c r="M990" s="6"/>
      <c r="N990" s="6"/>
      <c r="O990" s="10">
        <v>1</v>
      </c>
      <c r="P990" s="8"/>
      <c r="Q990" s="53"/>
    </row>
    <row r="991" spans="1:17" x14ac:dyDescent="0.2">
      <c r="A991" s="18">
        <f t="shared" si="15"/>
        <v>985</v>
      </c>
      <c r="B991" s="11"/>
      <c r="C991" s="6"/>
      <c r="D991" s="9"/>
      <c r="E991" s="9"/>
      <c r="F991" s="46"/>
      <c r="G991" s="12"/>
      <c r="H991" s="9"/>
      <c r="I991" s="16" t="s">
        <v>5</v>
      </c>
      <c r="J991" s="46"/>
      <c r="K991" s="6"/>
      <c r="L991" s="6"/>
      <c r="M991" s="6"/>
      <c r="N991" s="6"/>
      <c r="O991" s="10">
        <v>1</v>
      </c>
      <c r="P991" s="8"/>
      <c r="Q991" s="53"/>
    </row>
    <row r="992" spans="1:17" x14ac:dyDescent="0.2">
      <c r="A992" s="18">
        <f t="shared" si="15"/>
        <v>986</v>
      </c>
      <c r="B992" s="11"/>
      <c r="C992" s="6"/>
      <c r="D992" s="9"/>
      <c r="E992" s="9"/>
      <c r="F992" s="46"/>
      <c r="G992" s="12"/>
      <c r="H992" s="9"/>
      <c r="I992" s="16" t="s">
        <v>5</v>
      </c>
      <c r="J992" s="46"/>
      <c r="K992" s="6"/>
      <c r="L992" s="6"/>
      <c r="M992" s="6"/>
      <c r="N992" s="6"/>
      <c r="O992" s="10">
        <v>1</v>
      </c>
      <c r="P992" s="8"/>
      <c r="Q992" s="53"/>
    </row>
    <row r="993" spans="1:17" x14ac:dyDescent="0.2">
      <c r="A993" s="18">
        <f t="shared" si="15"/>
        <v>987</v>
      </c>
      <c r="B993" s="11"/>
      <c r="C993" s="6"/>
      <c r="D993" s="9"/>
      <c r="E993" s="9"/>
      <c r="F993" s="46"/>
      <c r="G993" s="12"/>
      <c r="H993" s="9"/>
      <c r="I993" s="16" t="s">
        <v>5</v>
      </c>
      <c r="J993" s="46"/>
      <c r="K993" s="6"/>
      <c r="L993" s="6"/>
      <c r="M993" s="6"/>
      <c r="N993" s="6"/>
      <c r="O993" s="10">
        <v>1</v>
      </c>
      <c r="P993" s="8"/>
      <c r="Q993" s="53"/>
    </row>
    <row r="994" spans="1:17" x14ac:dyDescent="0.2">
      <c r="A994" s="18">
        <f t="shared" si="15"/>
        <v>988</v>
      </c>
      <c r="B994" s="11"/>
      <c r="C994" s="6"/>
      <c r="D994" s="9"/>
      <c r="E994" s="9"/>
      <c r="F994" s="46"/>
      <c r="G994" s="12"/>
      <c r="H994" s="9"/>
      <c r="I994" s="16" t="s">
        <v>5</v>
      </c>
      <c r="J994" s="46"/>
      <c r="K994" s="6"/>
      <c r="L994" s="6"/>
      <c r="M994" s="6"/>
      <c r="N994" s="6"/>
      <c r="O994" s="10">
        <v>1</v>
      </c>
      <c r="P994" s="8"/>
      <c r="Q994" s="53"/>
    </row>
    <row r="995" spans="1:17" x14ac:dyDescent="0.2">
      <c r="A995" s="18">
        <f t="shared" si="15"/>
        <v>989</v>
      </c>
      <c r="B995" s="11"/>
      <c r="C995" s="6"/>
      <c r="D995" s="9"/>
      <c r="E995" s="9"/>
      <c r="F995" s="46"/>
      <c r="G995" s="12"/>
      <c r="H995" s="9"/>
      <c r="I995" s="16" t="s">
        <v>5</v>
      </c>
      <c r="J995" s="46"/>
      <c r="K995" s="6"/>
      <c r="L995" s="6"/>
      <c r="M995" s="6"/>
      <c r="N995" s="6"/>
      <c r="O995" s="10">
        <v>1</v>
      </c>
      <c r="P995" s="8"/>
      <c r="Q995" s="53"/>
    </row>
    <row r="996" spans="1:17" x14ac:dyDescent="0.2">
      <c r="A996" s="18">
        <f t="shared" si="15"/>
        <v>990</v>
      </c>
      <c r="B996" s="11"/>
      <c r="C996" s="6"/>
      <c r="D996" s="9"/>
      <c r="E996" s="9"/>
      <c r="F996" s="46"/>
      <c r="G996" s="12"/>
      <c r="H996" s="9"/>
      <c r="I996" s="16" t="s">
        <v>5</v>
      </c>
      <c r="J996" s="46"/>
      <c r="K996" s="6"/>
      <c r="L996" s="6"/>
      <c r="M996" s="6"/>
      <c r="N996" s="6"/>
      <c r="O996" s="10">
        <v>1</v>
      </c>
      <c r="P996" s="8"/>
      <c r="Q996" s="53"/>
    </row>
    <row r="997" spans="1:17" x14ac:dyDescent="0.2">
      <c r="A997" s="18">
        <f t="shared" si="15"/>
        <v>991</v>
      </c>
      <c r="B997" s="11"/>
      <c r="C997" s="6"/>
      <c r="D997" s="9"/>
      <c r="E997" s="9"/>
      <c r="F997" s="46"/>
      <c r="G997" s="12"/>
      <c r="H997" s="9"/>
      <c r="I997" s="16" t="s">
        <v>5</v>
      </c>
      <c r="J997" s="46"/>
      <c r="K997" s="6"/>
      <c r="L997" s="6"/>
      <c r="M997" s="6"/>
      <c r="N997" s="6"/>
      <c r="O997" s="10">
        <v>1</v>
      </c>
      <c r="P997" s="8"/>
      <c r="Q997" s="53"/>
    </row>
    <row r="998" spans="1:17" x14ac:dyDescent="0.2">
      <c r="A998" s="18">
        <f t="shared" si="15"/>
        <v>992</v>
      </c>
      <c r="B998" s="11"/>
      <c r="C998" s="6"/>
      <c r="D998" s="9"/>
      <c r="E998" s="9"/>
      <c r="F998" s="46"/>
      <c r="G998" s="12"/>
      <c r="H998" s="9"/>
      <c r="I998" s="16" t="s">
        <v>5</v>
      </c>
      <c r="J998" s="46"/>
      <c r="K998" s="6"/>
      <c r="L998" s="6"/>
      <c r="M998" s="6"/>
      <c r="N998" s="6"/>
      <c r="O998" s="10">
        <v>1</v>
      </c>
      <c r="P998" s="8"/>
      <c r="Q998" s="53"/>
    </row>
    <row r="999" spans="1:17" x14ac:dyDescent="0.2">
      <c r="A999" s="18">
        <f t="shared" si="15"/>
        <v>993</v>
      </c>
      <c r="B999" s="11"/>
      <c r="C999" s="6"/>
      <c r="D999" s="9"/>
      <c r="E999" s="9"/>
      <c r="F999" s="46"/>
      <c r="G999" s="12"/>
      <c r="H999" s="9"/>
      <c r="I999" s="16" t="s">
        <v>5</v>
      </c>
      <c r="J999" s="46"/>
      <c r="K999" s="6"/>
      <c r="L999" s="6"/>
      <c r="M999" s="6"/>
      <c r="N999" s="6"/>
      <c r="O999" s="10">
        <v>1</v>
      </c>
      <c r="P999" s="8"/>
      <c r="Q999" s="53"/>
    </row>
    <row r="1000" spans="1:17" x14ac:dyDescent="0.2">
      <c r="A1000" s="18">
        <f t="shared" si="15"/>
        <v>994</v>
      </c>
      <c r="B1000" s="11"/>
      <c r="C1000" s="6"/>
      <c r="D1000" s="9"/>
      <c r="E1000" s="9"/>
      <c r="F1000" s="46"/>
      <c r="G1000" s="12"/>
      <c r="H1000" s="9"/>
      <c r="I1000" s="16" t="s">
        <v>5</v>
      </c>
      <c r="J1000" s="46"/>
      <c r="K1000" s="6"/>
      <c r="L1000" s="6"/>
      <c r="M1000" s="6"/>
      <c r="N1000" s="6"/>
      <c r="O1000" s="10">
        <v>1</v>
      </c>
      <c r="P1000" s="8"/>
      <c r="Q1000" s="53"/>
    </row>
    <row r="1001" spans="1:17" x14ac:dyDescent="0.2">
      <c r="A1001" s="18">
        <f t="shared" si="15"/>
        <v>995</v>
      </c>
      <c r="B1001" s="11"/>
      <c r="C1001" s="6"/>
      <c r="D1001" s="9"/>
      <c r="E1001" s="9"/>
      <c r="F1001" s="46"/>
      <c r="G1001" s="12"/>
      <c r="H1001" s="9"/>
      <c r="I1001" s="16" t="s">
        <v>5</v>
      </c>
      <c r="J1001" s="46"/>
      <c r="K1001" s="6"/>
      <c r="L1001" s="6"/>
      <c r="M1001" s="6"/>
      <c r="N1001" s="6"/>
      <c r="O1001" s="10">
        <v>1</v>
      </c>
      <c r="P1001" s="8"/>
      <c r="Q1001" s="53"/>
    </row>
    <row r="1002" spans="1:17" x14ac:dyDescent="0.2">
      <c r="A1002" s="18">
        <f t="shared" si="15"/>
        <v>996</v>
      </c>
      <c r="B1002" s="11"/>
      <c r="C1002" s="6"/>
      <c r="D1002" s="9"/>
      <c r="E1002" s="9"/>
      <c r="F1002" s="46"/>
      <c r="G1002" s="12"/>
      <c r="H1002" s="9"/>
      <c r="I1002" s="16" t="s">
        <v>5</v>
      </c>
      <c r="J1002" s="46"/>
      <c r="K1002" s="6"/>
      <c r="L1002" s="6"/>
      <c r="M1002" s="6"/>
      <c r="N1002" s="6"/>
      <c r="O1002" s="10">
        <v>1</v>
      </c>
      <c r="P1002" s="8"/>
      <c r="Q1002" s="53"/>
    </row>
    <row r="1003" spans="1:17" x14ac:dyDescent="0.2">
      <c r="A1003" s="18">
        <f t="shared" si="15"/>
        <v>997</v>
      </c>
      <c r="B1003" s="11"/>
      <c r="C1003" s="6"/>
      <c r="D1003" s="9"/>
      <c r="E1003" s="9"/>
      <c r="F1003" s="46"/>
      <c r="G1003" s="12"/>
      <c r="H1003" s="9"/>
      <c r="I1003" s="16" t="s">
        <v>5</v>
      </c>
      <c r="J1003" s="46"/>
      <c r="K1003" s="6"/>
      <c r="L1003" s="6"/>
      <c r="M1003" s="6"/>
      <c r="N1003" s="6"/>
      <c r="O1003" s="10">
        <v>1</v>
      </c>
      <c r="P1003" s="8"/>
      <c r="Q1003" s="53"/>
    </row>
    <row r="1004" spans="1:17" x14ac:dyDescent="0.2">
      <c r="A1004" s="18">
        <f t="shared" si="15"/>
        <v>998</v>
      </c>
      <c r="B1004" s="11"/>
      <c r="C1004" s="6"/>
      <c r="D1004" s="9"/>
      <c r="E1004" s="9"/>
      <c r="F1004" s="46"/>
      <c r="G1004" s="12"/>
      <c r="H1004" s="9"/>
      <c r="I1004" s="16" t="s">
        <v>5</v>
      </c>
      <c r="J1004" s="46"/>
      <c r="K1004" s="6"/>
      <c r="L1004" s="6"/>
      <c r="M1004" s="6"/>
      <c r="N1004" s="6"/>
      <c r="O1004" s="10">
        <v>1</v>
      </c>
      <c r="P1004" s="8"/>
      <c r="Q1004" s="53"/>
    </row>
    <row r="1005" spans="1:17" x14ac:dyDescent="0.2">
      <c r="A1005" s="18">
        <f t="shared" si="15"/>
        <v>999</v>
      </c>
      <c r="B1005" s="11"/>
      <c r="C1005" s="6"/>
      <c r="D1005" s="9"/>
      <c r="E1005" s="9"/>
      <c r="F1005" s="46"/>
      <c r="G1005" s="12"/>
      <c r="H1005" s="9"/>
      <c r="I1005" s="16" t="s">
        <v>5</v>
      </c>
      <c r="J1005" s="46"/>
      <c r="K1005" s="6"/>
      <c r="L1005" s="6"/>
      <c r="M1005" s="6"/>
      <c r="N1005" s="6"/>
      <c r="O1005" s="10">
        <v>1</v>
      </c>
      <c r="P1005" s="8"/>
      <c r="Q1005" s="53"/>
    </row>
    <row r="1006" spans="1:17" x14ac:dyDescent="0.2">
      <c r="A1006" s="18">
        <f t="shared" si="15"/>
        <v>1000</v>
      </c>
      <c r="B1006" s="11"/>
      <c r="C1006" s="6"/>
      <c r="D1006" s="9"/>
      <c r="E1006" s="9"/>
      <c r="F1006" s="46"/>
      <c r="G1006" s="12"/>
      <c r="H1006" s="9"/>
      <c r="I1006" s="16" t="s">
        <v>5</v>
      </c>
      <c r="J1006" s="46"/>
      <c r="K1006" s="6"/>
      <c r="L1006" s="6"/>
      <c r="M1006" s="6"/>
      <c r="N1006" s="6"/>
      <c r="O1006" s="10">
        <v>1</v>
      </c>
      <c r="P1006" s="8"/>
      <c r="Q1006" s="53"/>
    </row>
  </sheetData>
  <sheetProtection password="CB33" sheet="1" objects="1" scenarios="1"/>
  <mergeCells count="2">
    <mergeCell ref="A2:B2"/>
    <mergeCell ref="C2:E2"/>
  </mergeCells>
  <phoneticPr fontId="18" type="noConversion"/>
  <conditionalFormatting sqref="H7:K7">
    <cfRule type="containsBlanks" dxfId="26" priority="19" stopIfTrue="1">
      <formula>LEN(TRIM(H7))=0</formula>
    </cfRule>
  </conditionalFormatting>
  <conditionalFormatting sqref="H8:H1006">
    <cfRule type="containsBlanks" dxfId="25" priority="1" stopIfTrue="1">
      <formula>LEN(TRIM(H8))=0</formula>
    </cfRule>
  </conditionalFormatting>
  <dataValidations count="4">
    <dataValidation type="list" allowBlank="1" showInputMessage="1" showErrorMessage="1" sqref="P7:P1006">
      <formula1>ConstructieType</formula1>
    </dataValidation>
    <dataValidation type="decimal" allowBlank="1" showInputMessage="1" showErrorMessage="1" errorTitle="Onjuiste coordinaatwaarde" error="Alleen getallen tussen 0 en 280000 worden geaccepteerd" sqref="D7:D1006">
      <formula1>0</formula1>
      <formula2>280000</formula2>
    </dataValidation>
    <dataValidation type="decimal" allowBlank="1" showInputMessage="1" showErrorMessage="1" errorTitle="Onjuiste coordinaatwaarde" error="Alleen getallen tussen 300000 en 625000 worden geaccepteerd" sqref="E7:E1006">
      <formula1>300000</formula1>
      <formula2>625000</formula2>
    </dataValidation>
    <dataValidation type="decimal" allowBlank="1" showInputMessage="1" showErrorMessage="1" errorTitle="Onjuist formaat" error="Maaiveldhoogte moet tussen -20 en 350 meter liggen" sqref="H7:H1006">
      <formula1>-20</formula1>
      <formula2>350</formula2>
    </dataValidation>
  </dataValidations>
  <pageMargins left="0.75" right="0.75" top="1" bottom="1" header="0.5" footer="0.5"/>
  <pageSetup paperSize="9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8" stopIfTrue="1" operator="equal" id="{074295D3-E671-4326-B459-2997C307A3A2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C8:C1006</xm:sqref>
        </x14:conditionalFormatting>
        <x14:conditionalFormatting xmlns:xm="http://schemas.microsoft.com/office/excel/2006/main">
          <x14:cfRule type="cellIs" priority="16" stopIfTrue="1" operator="equal" id="{0045A2DE-A2D1-454A-A52B-CD38EAEA59C8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K8:K1006</xm:sqref>
        </x14:conditionalFormatting>
        <x14:conditionalFormatting xmlns:xm="http://schemas.microsoft.com/office/excel/2006/main">
          <x14:cfRule type="cellIs" priority="14" stopIfTrue="1" operator="equal" id="{C591B617-381E-4A38-91F1-15BDD61BF686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D7:F7</xm:sqref>
        </x14:conditionalFormatting>
        <x14:conditionalFormatting xmlns:xm="http://schemas.microsoft.com/office/excel/2006/main">
          <x14:cfRule type="cellIs" priority="12" stopIfTrue="1" operator="equal" id="{63797E2E-7429-4F4A-9457-802C94C837A7}">
            <xm:f>HelperSheet!$B$1</xm:f>
            <x14:dxf>
              <fill>
                <patternFill>
                  <bgColor rgb="FFFF0000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cellIs" priority="11" stopIfTrue="1" operator="equal" id="{ACFF89D1-AF6C-413D-A80D-9737EABE0EC7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D8:D1006</xm:sqref>
        </x14:conditionalFormatting>
        <x14:conditionalFormatting xmlns:xm="http://schemas.microsoft.com/office/excel/2006/main">
          <x14:cfRule type="cellIs" priority="10" stopIfTrue="1" operator="equal" id="{1BA2C7DF-FA89-46F7-984C-7AE12E54262E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E8:E1006</xm:sqref>
        </x14:conditionalFormatting>
        <x14:conditionalFormatting xmlns:xm="http://schemas.microsoft.com/office/excel/2006/main">
          <x14:cfRule type="cellIs" priority="8" stopIfTrue="1" operator="equal" id="{6F5BD141-C8FF-48DC-83F8-B095FEF0BCAD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F8:F1006</xm:sqref>
        </x14:conditionalFormatting>
        <x14:conditionalFormatting xmlns:xm="http://schemas.microsoft.com/office/excel/2006/main">
          <x14:cfRule type="cellIs" priority="7" stopIfTrue="1" operator="equal" id="{FA124F10-C3DB-4CDE-BF5B-983BD4990980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J8:J1006</xm:sqref>
        </x14:conditionalFormatting>
        <x14:conditionalFormatting xmlns:xm="http://schemas.microsoft.com/office/excel/2006/main">
          <x14:cfRule type="cellIs" priority="6" stopIfTrue="1" operator="equal" id="{B8EF6559-4855-4EF5-B0C3-5CEDF34BCAD0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L7:N1006</xm:sqref>
        </x14:conditionalFormatting>
        <x14:conditionalFormatting xmlns:xm="http://schemas.microsoft.com/office/excel/2006/main">
          <x14:cfRule type="cellIs" priority="4" operator="equal" id="{7CB40924-BCE4-41C5-8E33-5007642670D2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  <vertical/>
                <horizontal/>
              </border>
            </x14:dxf>
          </x14:cfRule>
          <xm:sqref>P7:P1006</xm:sqref>
        </x14:conditionalFormatting>
        <x14:conditionalFormatting xmlns:xm="http://schemas.microsoft.com/office/excel/2006/main">
          <x14:cfRule type="cellIs" priority="2" operator="equal" id="{CBAC57E7-938F-40B5-9DEE-89F6E3DFD450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  <vertical/>
                <horizontal/>
              </border>
            </x14:dxf>
          </x14:cfRule>
          <xm:sqref>P8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date" operator="lessThan" allowBlank="1" showInputMessage="1" showErrorMessage="1" errorTitle="Onjuiste datum" error="Alleen datums in het verleden, in het formaat dd-mm-jjjj worden geaccepteerd">
          <x14:formula1>
            <xm:f>HelperSheet!$B$27</xm:f>
          </x14:formula1>
          <xm:sqref>F7:F1006</xm:sqref>
        </x14:dataValidation>
        <x14:dataValidation type="date" operator="lessThan" allowBlank="1" showInputMessage="1" showErrorMessage="1" errorTitle="Onjuist datumformaat" error="Alleen datums in het verleden, in het formaat dd-mm-jjjj worden geaccepteerd">
          <x14:formula1>
            <xm:f>HelperSheet!$B$27</xm:f>
          </x14:formula1>
          <xm:sqref>J7:J1006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A1007"/>
  <sheetViews>
    <sheetView workbookViewId="0">
      <pane ySplit="6" topLeftCell="A7" activePane="bottomLeft" state="frozen"/>
      <selection pane="bottomLeft" activeCell="A8" sqref="A8"/>
    </sheetView>
  </sheetViews>
  <sheetFormatPr defaultColWidth="22.85546875" defaultRowHeight="12.75" x14ac:dyDescent="0.2"/>
  <cols>
    <col min="1" max="1" width="11.85546875" customWidth="1"/>
    <col min="2" max="2" width="11.5703125" bestFit="1" customWidth="1"/>
    <col min="3" max="3" width="11.42578125" bestFit="1" customWidth="1"/>
    <col min="4" max="4" width="14.85546875" bestFit="1" customWidth="1"/>
    <col min="5" max="5" width="18.85546875" bestFit="1" customWidth="1"/>
    <col min="6" max="6" width="15" bestFit="1" customWidth="1"/>
    <col min="7" max="7" width="17.42578125" bestFit="1" customWidth="1"/>
    <col min="8" max="8" width="16.5703125" customWidth="1"/>
    <col min="9" max="9" width="29.42578125" bestFit="1" customWidth="1"/>
    <col min="10" max="10" width="10.140625" bestFit="1" customWidth="1"/>
    <col min="11" max="11" width="27.5703125" customWidth="1"/>
    <col min="12" max="12" width="21.85546875" bestFit="1" customWidth="1"/>
    <col min="13" max="13" width="21.140625" bestFit="1" customWidth="1"/>
    <col min="14" max="14" width="20" bestFit="1" customWidth="1"/>
    <col min="15" max="15" width="20.5703125" bestFit="1" customWidth="1"/>
    <col min="16" max="16" width="16.7109375" customWidth="1"/>
    <col min="17" max="18" width="22" bestFit="1" customWidth="1"/>
    <col min="19" max="19" width="20.140625" bestFit="1" customWidth="1"/>
    <col min="20" max="20" width="20.7109375" bestFit="1" customWidth="1"/>
    <col min="21" max="21" width="17.7109375" customWidth="1"/>
    <col min="22" max="22" width="21.5703125" bestFit="1" customWidth="1"/>
    <col min="25" max="27" width="22.85546875" style="70"/>
  </cols>
  <sheetData>
    <row r="1" spans="1:27" ht="13.5" thickTop="1" x14ac:dyDescent="0.2">
      <c r="A1" s="19" t="s">
        <v>64</v>
      </c>
      <c r="B1" s="20"/>
      <c r="C1" s="20"/>
      <c r="D1" s="20"/>
      <c r="E1" s="21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7" x14ac:dyDescent="0.2">
      <c r="A2" s="75" t="s">
        <v>61</v>
      </c>
      <c r="B2" s="74"/>
      <c r="C2" s="74"/>
      <c r="D2" s="74"/>
      <c r="E2" s="7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7" x14ac:dyDescent="0.2">
      <c r="A3" s="26" t="s">
        <v>60</v>
      </c>
      <c r="B3" s="27"/>
      <c r="C3" s="27"/>
      <c r="D3" s="27"/>
      <c r="E3" s="28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1:27" ht="13.5" thickBot="1" x14ac:dyDescent="0.25">
      <c r="A4" s="50" t="s">
        <v>63</v>
      </c>
      <c r="B4" s="30"/>
      <c r="C4" s="31"/>
      <c r="D4" s="30"/>
      <c r="E4" s="32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7" ht="129" thickTop="1" thickBot="1" x14ac:dyDescent="0.25">
      <c r="A5" s="57" t="s">
        <v>65</v>
      </c>
      <c r="B5" s="33" t="s">
        <v>47</v>
      </c>
      <c r="C5" s="57" t="s">
        <v>66</v>
      </c>
      <c r="D5" s="58" t="s">
        <v>67</v>
      </c>
      <c r="E5" s="57" t="s">
        <v>68</v>
      </c>
      <c r="F5" s="57" t="s">
        <v>71</v>
      </c>
      <c r="G5" s="58"/>
      <c r="H5" s="57" t="s">
        <v>72</v>
      </c>
      <c r="I5" s="57" t="s">
        <v>73</v>
      </c>
      <c r="J5" s="58" t="s">
        <v>67</v>
      </c>
      <c r="K5" s="35" t="s">
        <v>1102</v>
      </c>
      <c r="L5" s="35" t="s">
        <v>77</v>
      </c>
      <c r="M5" s="35" t="s">
        <v>1103</v>
      </c>
      <c r="N5" s="57" t="s">
        <v>79</v>
      </c>
      <c r="O5" s="57" t="s">
        <v>80</v>
      </c>
      <c r="P5" s="57" t="s">
        <v>1097</v>
      </c>
      <c r="Q5" s="35" t="s">
        <v>1104</v>
      </c>
      <c r="R5" s="35" t="s">
        <v>78</v>
      </c>
      <c r="S5" s="57" t="s">
        <v>81</v>
      </c>
      <c r="T5" s="57" t="s">
        <v>82</v>
      </c>
      <c r="U5" s="57" t="s">
        <v>88</v>
      </c>
      <c r="V5" s="57" t="s">
        <v>50</v>
      </c>
    </row>
    <row r="6" spans="1:27" ht="15" customHeight="1" thickBot="1" x14ac:dyDescent="0.25">
      <c r="A6" s="59" t="s">
        <v>12</v>
      </c>
      <c r="B6" s="60" t="s">
        <v>13</v>
      </c>
      <c r="C6" s="61" t="s">
        <v>14</v>
      </c>
      <c r="D6" s="61" t="s">
        <v>15</v>
      </c>
      <c r="E6" s="62" t="s">
        <v>16</v>
      </c>
      <c r="F6" s="61" t="s">
        <v>17</v>
      </c>
      <c r="G6" s="63" t="s">
        <v>18</v>
      </c>
      <c r="H6" s="64" t="s">
        <v>19</v>
      </c>
      <c r="I6" s="63" t="s">
        <v>35</v>
      </c>
      <c r="J6" s="61" t="s">
        <v>6</v>
      </c>
      <c r="K6" s="63" t="s">
        <v>40</v>
      </c>
      <c r="L6" s="63" t="s">
        <v>20</v>
      </c>
      <c r="M6" s="63" t="s">
        <v>36</v>
      </c>
      <c r="N6" s="64" t="s">
        <v>21</v>
      </c>
      <c r="O6" s="64" t="s">
        <v>22</v>
      </c>
      <c r="P6" s="64" t="s">
        <v>23</v>
      </c>
      <c r="Q6" s="63" t="s">
        <v>24</v>
      </c>
      <c r="R6" s="63" t="s">
        <v>25</v>
      </c>
      <c r="S6" s="64" t="s">
        <v>26</v>
      </c>
      <c r="T6" s="64" t="s">
        <v>27</v>
      </c>
      <c r="U6" s="64" t="s">
        <v>28</v>
      </c>
      <c r="V6" s="65" t="s">
        <v>29</v>
      </c>
      <c r="Y6" s="70" t="s">
        <v>1099</v>
      </c>
      <c r="Z6" s="70" t="s">
        <v>1100</v>
      </c>
      <c r="AA6" s="70" t="s">
        <v>1101</v>
      </c>
    </row>
    <row r="7" spans="1:27" x14ac:dyDescent="0.2">
      <c r="A7" s="7"/>
      <c r="B7" s="2"/>
      <c r="C7" s="6"/>
      <c r="D7" s="46"/>
      <c r="E7" s="55"/>
      <c r="F7" s="2"/>
      <c r="G7" s="16" t="s">
        <v>32</v>
      </c>
      <c r="H7" s="51"/>
      <c r="I7" s="2" t="s">
        <v>33</v>
      </c>
      <c r="J7" s="46"/>
      <c r="K7" s="9"/>
      <c r="L7" s="7"/>
      <c r="M7" s="7"/>
      <c r="N7" s="51"/>
      <c r="O7" s="51"/>
      <c r="P7" s="66"/>
      <c r="Q7" s="7"/>
      <c r="R7" s="7"/>
      <c r="S7" s="51"/>
      <c r="T7" s="51"/>
      <c r="U7" s="66"/>
      <c r="V7" s="53"/>
      <c r="Y7" s="70" t="str">
        <f>IFERROR(VLOOKUP(A7,HelperSheet!$M$3:'HelperSheet'!$M$1001,1,FALSE),"Geen put")</f>
        <v>Geen put</v>
      </c>
      <c r="Z7" s="71" t="e">
        <f>VLOOKUP(A7,PUT!$A$7:'PUT'!$J$1001,10,FALSE)</f>
        <v>#N/A</v>
      </c>
      <c r="AA7" s="72" t="e">
        <f>IF(AND(VLOOKUP(A7,PUT!$A$7:'PUT'!$J$1001,8,FALSE)-K7&gt;-6,VLOOKUP(A7,PUT!$A$7:'PUT'!$J$1001,8,FALSE)-K7&lt;6),K7,"Hoogteverschil")</f>
        <v>#N/A</v>
      </c>
    </row>
    <row r="8" spans="1:27" x14ac:dyDescent="0.2">
      <c r="A8" s="7"/>
      <c r="B8" s="2"/>
      <c r="C8" s="6"/>
      <c r="D8" s="46"/>
      <c r="E8" s="55"/>
      <c r="F8" s="2"/>
      <c r="G8" s="16" t="s">
        <v>32</v>
      </c>
      <c r="H8" s="51"/>
      <c r="I8" s="2" t="s">
        <v>33</v>
      </c>
      <c r="J8" s="46"/>
      <c r="K8" s="9"/>
      <c r="L8" s="7"/>
      <c r="M8" s="7"/>
      <c r="N8" s="51"/>
      <c r="O8" s="51"/>
      <c r="P8" s="66"/>
      <c r="Q8" s="7"/>
      <c r="R8" s="7"/>
      <c r="S8" s="51"/>
      <c r="T8" s="51"/>
      <c r="U8" s="66"/>
      <c r="V8" s="53"/>
      <c r="Y8" s="70" t="str">
        <f>IFERROR(VLOOKUP(A8,HelperSheet!$M$3:'HelperSheet'!$M$1001,1,FALSE),"Geen put")</f>
        <v>Geen put</v>
      </c>
      <c r="Z8" s="71" t="e">
        <f>VLOOKUP(A8,PUT!$A$7:'PUT'!$J$1001,10,FALSE)</f>
        <v>#N/A</v>
      </c>
      <c r="AA8" s="72" t="e">
        <f>IF(AND(VLOOKUP(A8,PUT!$A$7:'PUT'!$J$1001,8,FALSE)-K8&gt;-6,VLOOKUP(A8,PUT!$A$7:'PUT'!$J$1001,8,FALSE)-K8&lt;6),K8,"Hoogteverschil")</f>
        <v>#N/A</v>
      </c>
    </row>
    <row r="9" spans="1:27" x14ac:dyDescent="0.2">
      <c r="A9" s="7"/>
      <c r="B9" s="2"/>
      <c r="C9" s="6"/>
      <c r="D9" s="46"/>
      <c r="E9" s="55"/>
      <c r="F9" s="2"/>
      <c r="G9" s="16" t="s">
        <v>32</v>
      </c>
      <c r="H9" s="51"/>
      <c r="I9" s="2" t="s">
        <v>33</v>
      </c>
      <c r="J9" s="46"/>
      <c r="K9" s="9"/>
      <c r="L9" s="7"/>
      <c r="M9" s="7"/>
      <c r="N9" s="51"/>
      <c r="O9" s="51"/>
      <c r="P9" s="66"/>
      <c r="Q9" s="7"/>
      <c r="R9" s="7"/>
      <c r="S9" s="51"/>
      <c r="T9" s="51"/>
      <c r="U9" s="66"/>
      <c r="V9" s="53"/>
      <c r="Y9" s="70" t="str">
        <f>IFERROR(VLOOKUP(A9,HelperSheet!$M$3:'HelperSheet'!$M$1001,1,FALSE),"Geen put")</f>
        <v>Geen put</v>
      </c>
      <c r="Z9" s="71" t="e">
        <f>VLOOKUP(A9,PUT!$A$7:'PUT'!$J$1001,10,FALSE)</f>
        <v>#N/A</v>
      </c>
      <c r="AA9" s="72" t="e">
        <f>IF(AND(VLOOKUP(A9,PUT!$A$7:'PUT'!$J$1001,8,FALSE)-K9&gt;-6,VLOOKUP(A9,PUT!$A$7:'PUT'!$J$1001,8,FALSE)-K9&lt;6),K9,"Hoogteverschil")</f>
        <v>#N/A</v>
      </c>
    </row>
    <row r="10" spans="1:27" x14ac:dyDescent="0.2">
      <c r="A10" s="7"/>
      <c r="B10" s="2"/>
      <c r="C10" s="6"/>
      <c r="D10" s="46"/>
      <c r="E10" s="55"/>
      <c r="F10" s="2"/>
      <c r="G10" s="16" t="s">
        <v>32</v>
      </c>
      <c r="H10" s="51"/>
      <c r="I10" s="2" t="s">
        <v>33</v>
      </c>
      <c r="J10" s="46"/>
      <c r="K10" s="9"/>
      <c r="L10" s="7"/>
      <c r="M10" s="7"/>
      <c r="N10" s="51"/>
      <c r="O10" s="51"/>
      <c r="P10" s="66"/>
      <c r="Q10" s="7"/>
      <c r="R10" s="7"/>
      <c r="S10" s="51"/>
      <c r="T10" s="51"/>
      <c r="U10" s="66"/>
      <c r="V10" s="53"/>
      <c r="Y10" s="70" t="str">
        <f>IFERROR(VLOOKUP(A10,HelperSheet!$M$3:'HelperSheet'!$M$1001,1,FALSE),"Geen put")</f>
        <v>Geen put</v>
      </c>
      <c r="Z10" s="71" t="e">
        <f>VLOOKUP(A10,PUT!$A$7:'PUT'!$J$1001,10,FALSE)</f>
        <v>#N/A</v>
      </c>
      <c r="AA10" s="72" t="e">
        <f>IF(AND(VLOOKUP(A10,PUT!$A$7:'PUT'!$J$1001,8,FALSE)-K10&gt;-6,VLOOKUP(A10,PUT!$A$7:'PUT'!$J$1001,8,FALSE)-K10&lt;6),K10,"Hoogteverschil")</f>
        <v>#N/A</v>
      </c>
    </row>
    <row r="11" spans="1:27" x14ac:dyDescent="0.2">
      <c r="A11" s="7"/>
      <c r="B11" s="2"/>
      <c r="C11" s="6"/>
      <c r="D11" s="46"/>
      <c r="E11" s="55"/>
      <c r="F11" s="2"/>
      <c r="G11" s="16" t="s">
        <v>32</v>
      </c>
      <c r="H11" s="51"/>
      <c r="I11" s="2" t="s">
        <v>33</v>
      </c>
      <c r="J11" s="46"/>
      <c r="K11" s="9"/>
      <c r="L11" s="7"/>
      <c r="M11" s="7"/>
      <c r="N11" s="51"/>
      <c r="O11" s="51"/>
      <c r="P11" s="66"/>
      <c r="Q11" s="7"/>
      <c r="R11" s="7"/>
      <c r="S11" s="51"/>
      <c r="T11" s="51"/>
      <c r="U11" s="66"/>
      <c r="V11" s="53"/>
      <c r="Y11" s="70" t="str">
        <f>IFERROR(VLOOKUP(A11,HelperSheet!$M$3:'HelperSheet'!$M$1001,1,FALSE),"Geen put")</f>
        <v>Geen put</v>
      </c>
      <c r="Z11" s="71" t="e">
        <f>VLOOKUP(A11,PUT!$A$7:'PUT'!$J$1001,10,FALSE)</f>
        <v>#N/A</v>
      </c>
      <c r="AA11" s="72" t="e">
        <f>IF(AND(VLOOKUP(A11,PUT!$A$7:'PUT'!$J$1001,8,FALSE)-K11&gt;-6,VLOOKUP(A11,PUT!$A$7:'PUT'!$J$1001,8,FALSE)-K11&lt;6),K11,"Hoogteverschil")</f>
        <v>#N/A</v>
      </c>
    </row>
    <row r="12" spans="1:27" x14ac:dyDescent="0.2">
      <c r="A12" s="7"/>
      <c r="B12" s="2"/>
      <c r="C12" s="6"/>
      <c r="D12" s="46"/>
      <c r="E12" s="55"/>
      <c r="F12" s="2"/>
      <c r="G12" s="16" t="s">
        <v>32</v>
      </c>
      <c r="H12" s="51"/>
      <c r="I12" s="2" t="s">
        <v>33</v>
      </c>
      <c r="J12" s="46"/>
      <c r="K12" s="9"/>
      <c r="L12" s="7"/>
      <c r="M12" s="7"/>
      <c r="N12" s="51"/>
      <c r="O12" s="51"/>
      <c r="P12" s="66"/>
      <c r="Q12" s="7"/>
      <c r="R12" s="7"/>
      <c r="S12" s="51"/>
      <c r="T12" s="51"/>
      <c r="U12" s="66"/>
      <c r="V12" s="53"/>
      <c r="Y12" s="70" t="str">
        <f>IFERROR(VLOOKUP(A12,HelperSheet!$M$3:'HelperSheet'!$M$1001,1,FALSE),"Geen put")</f>
        <v>Geen put</v>
      </c>
      <c r="Z12" s="71" t="e">
        <f>VLOOKUP(A12,PUT!$A$7:'PUT'!$J$1001,10,FALSE)</f>
        <v>#N/A</v>
      </c>
      <c r="AA12" s="72" t="e">
        <f>IF(AND(VLOOKUP(A12,PUT!$A$7:'PUT'!$J$1001,8,FALSE)-K12&gt;-6,VLOOKUP(A12,PUT!$A$7:'PUT'!$J$1001,8,FALSE)-K12&lt;6),K12,"Hoogteverschil")</f>
        <v>#N/A</v>
      </c>
    </row>
    <row r="13" spans="1:27" x14ac:dyDescent="0.2">
      <c r="A13" s="7"/>
      <c r="B13" s="2"/>
      <c r="C13" s="6"/>
      <c r="D13" s="46"/>
      <c r="E13" s="55"/>
      <c r="F13" s="2"/>
      <c r="G13" s="16" t="s">
        <v>32</v>
      </c>
      <c r="H13" s="51"/>
      <c r="I13" s="2" t="s">
        <v>33</v>
      </c>
      <c r="J13" s="46"/>
      <c r="K13" s="9"/>
      <c r="L13" s="7"/>
      <c r="M13" s="7"/>
      <c r="N13" s="51"/>
      <c r="O13" s="51"/>
      <c r="P13" s="66"/>
      <c r="Q13" s="7"/>
      <c r="R13" s="7"/>
      <c r="S13" s="51"/>
      <c r="T13" s="51"/>
      <c r="U13" s="66"/>
      <c r="V13" s="53"/>
      <c r="Y13" s="70" t="str">
        <f>IFERROR(VLOOKUP(A13,HelperSheet!$M$3:'HelperSheet'!$M$1001,1,FALSE),"Geen put")</f>
        <v>Geen put</v>
      </c>
      <c r="Z13" s="71" t="e">
        <f>VLOOKUP(A13,PUT!$A$7:'PUT'!$J$1001,10,FALSE)</f>
        <v>#N/A</v>
      </c>
      <c r="AA13" s="72" t="e">
        <f>IF(AND(VLOOKUP(A13,PUT!$A$7:'PUT'!$J$1001,8,FALSE)-K13&gt;-6,VLOOKUP(A13,PUT!$A$7:'PUT'!$J$1001,8,FALSE)-K13&lt;6),K13,"Hoogteverschil")</f>
        <v>#N/A</v>
      </c>
    </row>
    <row r="14" spans="1:27" x14ac:dyDescent="0.2">
      <c r="A14" s="7"/>
      <c r="B14" s="2"/>
      <c r="C14" s="6"/>
      <c r="D14" s="46"/>
      <c r="E14" s="55"/>
      <c r="F14" s="2"/>
      <c r="G14" s="16" t="s">
        <v>32</v>
      </c>
      <c r="H14" s="51"/>
      <c r="I14" s="2" t="s">
        <v>33</v>
      </c>
      <c r="J14" s="46"/>
      <c r="K14" s="9"/>
      <c r="L14" s="7"/>
      <c r="M14" s="7"/>
      <c r="N14" s="51"/>
      <c r="O14" s="51"/>
      <c r="P14" s="66"/>
      <c r="Q14" s="7"/>
      <c r="R14" s="7"/>
      <c r="S14" s="51"/>
      <c r="T14" s="51"/>
      <c r="U14" s="66"/>
      <c r="V14" s="53"/>
      <c r="Y14" s="70" t="str">
        <f>IFERROR(VLOOKUP(A14,HelperSheet!$M$3:'HelperSheet'!$M$1001,1,FALSE),"Geen put")</f>
        <v>Geen put</v>
      </c>
      <c r="Z14" s="71" t="e">
        <f>VLOOKUP(A14,PUT!$A$7:'PUT'!$J$1001,10,FALSE)</f>
        <v>#N/A</v>
      </c>
      <c r="AA14" s="72" t="e">
        <f>IF(AND(VLOOKUP(A14,PUT!$A$7:'PUT'!$J$1001,8,FALSE)-K14&gt;-6,VLOOKUP(A14,PUT!$A$7:'PUT'!$J$1001,8,FALSE)-K14&lt;6),K14,"Hoogteverschil")</f>
        <v>#N/A</v>
      </c>
    </row>
    <row r="15" spans="1:27" x14ac:dyDescent="0.2">
      <c r="A15" s="7"/>
      <c r="B15" s="2"/>
      <c r="C15" s="6"/>
      <c r="D15" s="46"/>
      <c r="E15" s="55"/>
      <c r="F15" s="2"/>
      <c r="G15" s="16" t="s">
        <v>32</v>
      </c>
      <c r="H15" s="51"/>
      <c r="I15" s="2" t="s">
        <v>33</v>
      </c>
      <c r="J15" s="46"/>
      <c r="K15" s="9"/>
      <c r="L15" s="7"/>
      <c r="M15" s="7"/>
      <c r="N15" s="51"/>
      <c r="O15" s="51"/>
      <c r="P15" s="66"/>
      <c r="Q15" s="7"/>
      <c r="R15" s="7"/>
      <c r="S15" s="51"/>
      <c r="T15" s="51"/>
      <c r="U15" s="66"/>
      <c r="V15" s="53"/>
      <c r="Y15" s="70" t="str">
        <f>IFERROR(VLOOKUP(A15,HelperSheet!$M$3:'HelperSheet'!$M$1001,1,FALSE),"Geen put")</f>
        <v>Geen put</v>
      </c>
      <c r="Z15" s="71" t="e">
        <f>VLOOKUP(A15,PUT!$A$7:'PUT'!$J$1001,10,FALSE)</f>
        <v>#N/A</v>
      </c>
      <c r="AA15" s="72" t="e">
        <f>IF(AND(VLOOKUP(A15,PUT!$A$7:'PUT'!$J$1001,8,FALSE)-K15&gt;-6,VLOOKUP(A15,PUT!$A$7:'PUT'!$J$1001,8,FALSE)-K15&lt;6),K15,"Hoogteverschil")</f>
        <v>#N/A</v>
      </c>
    </row>
    <row r="16" spans="1:27" x14ac:dyDescent="0.2">
      <c r="A16" s="7"/>
      <c r="B16" s="2"/>
      <c r="C16" s="6"/>
      <c r="D16" s="46"/>
      <c r="E16" s="55"/>
      <c r="F16" s="2"/>
      <c r="G16" s="16" t="s">
        <v>32</v>
      </c>
      <c r="H16" s="51"/>
      <c r="I16" s="2" t="s">
        <v>33</v>
      </c>
      <c r="J16" s="46"/>
      <c r="K16" s="9"/>
      <c r="L16" s="7"/>
      <c r="M16" s="7"/>
      <c r="N16" s="51"/>
      <c r="O16" s="51"/>
      <c r="P16" s="66"/>
      <c r="Q16" s="7"/>
      <c r="R16" s="7"/>
      <c r="S16" s="51"/>
      <c r="T16" s="51"/>
      <c r="U16" s="66"/>
      <c r="V16" s="53"/>
      <c r="Y16" s="70" t="str">
        <f>IFERROR(VLOOKUP(A16,HelperSheet!$M$3:'HelperSheet'!$M$1001,1,FALSE),"Geen put")</f>
        <v>Geen put</v>
      </c>
      <c r="Z16" s="71" t="e">
        <f>VLOOKUP(A16,PUT!$A$7:'PUT'!$J$1001,10,FALSE)</f>
        <v>#N/A</v>
      </c>
      <c r="AA16" s="72" t="e">
        <f>IF(AND(VLOOKUP(A16,PUT!$A$7:'PUT'!$J$1001,8,FALSE)-K16&gt;-6,VLOOKUP(A16,PUT!$A$7:'PUT'!$J$1001,8,FALSE)-K16&lt;6),K16,"Hoogteverschil")</f>
        <v>#N/A</v>
      </c>
    </row>
    <row r="17" spans="1:27" x14ac:dyDescent="0.2">
      <c r="A17" s="7"/>
      <c r="B17" s="2"/>
      <c r="C17" s="6"/>
      <c r="D17" s="46"/>
      <c r="E17" s="55"/>
      <c r="F17" s="2"/>
      <c r="G17" s="16" t="s">
        <v>32</v>
      </c>
      <c r="H17" s="51"/>
      <c r="I17" s="2" t="s">
        <v>33</v>
      </c>
      <c r="J17" s="46"/>
      <c r="K17" s="9"/>
      <c r="L17" s="7"/>
      <c r="M17" s="7"/>
      <c r="N17" s="51"/>
      <c r="O17" s="51"/>
      <c r="P17" s="66"/>
      <c r="Q17" s="7"/>
      <c r="R17" s="7"/>
      <c r="S17" s="51"/>
      <c r="T17" s="51"/>
      <c r="U17" s="66"/>
      <c r="V17" s="53"/>
      <c r="Y17" s="70" t="str">
        <f>IFERROR(VLOOKUP(A17,HelperSheet!$M$3:'HelperSheet'!$M$1001,1,FALSE),"Geen put")</f>
        <v>Geen put</v>
      </c>
      <c r="Z17" s="71" t="e">
        <f>VLOOKUP(A17,PUT!$A$7:'PUT'!$J$1001,10,FALSE)</f>
        <v>#N/A</v>
      </c>
      <c r="AA17" s="72" t="e">
        <f>IF(AND(VLOOKUP(A17,PUT!$A$7:'PUT'!$J$1001,8,FALSE)-K17&gt;-6,VLOOKUP(A17,PUT!$A$7:'PUT'!$J$1001,8,FALSE)-K17&lt;6),K17,"Hoogteverschil")</f>
        <v>#N/A</v>
      </c>
    </row>
    <row r="18" spans="1:27" x14ac:dyDescent="0.2">
      <c r="A18" s="7"/>
      <c r="B18" s="2"/>
      <c r="C18" s="6"/>
      <c r="D18" s="46"/>
      <c r="E18" s="55"/>
      <c r="F18" s="2"/>
      <c r="G18" s="16" t="s">
        <v>32</v>
      </c>
      <c r="H18" s="51"/>
      <c r="I18" s="2" t="s">
        <v>33</v>
      </c>
      <c r="J18" s="46"/>
      <c r="K18" s="9"/>
      <c r="L18" s="7"/>
      <c r="M18" s="7"/>
      <c r="N18" s="51"/>
      <c r="O18" s="51"/>
      <c r="P18" s="66"/>
      <c r="Q18" s="7"/>
      <c r="R18" s="7"/>
      <c r="S18" s="51"/>
      <c r="T18" s="51"/>
      <c r="U18" s="66"/>
      <c r="V18" s="53"/>
      <c r="Y18" s="70" t="str">
        <f>IFERROR(VLOOKUP(A18,HelperSheet!$M$3:'HelperSheet'!$M$1001,1,FALSE),"Geen put")</f>
        <v>Geen put</v>
      </c>
      <c r="Z18" s="71" t="e">
        <f>VLOOKUP(A18,PUT!$A$7:'PUT'!$J$1001,10,FALSE)</f>
        <v>#N/A</v>
      </c>
      <c r="AA18" s="72" t="e">
        <f>IF(AND(VLOOKUP(A18,PUT!$A$7:'PUT'!$J$1001,8,FALSE)-K18&gt;-6,VLOOKUP(A18,PUT!$A$7:'PUT'!$J$1001,8,FALSE)-K18&lt;6),K18,"Hoogteverschil")</f>
        <v>#N/A</v>
      </c>
    </row>
    <row r="19" spans="1:27" x14ac:dyDescent="0.2">
      <c r="A19" s="7"/>
      <c r="B19" s="2"/>
      <c r="C19" s="6"/>
      <c r="D19" s="46"/>
      <c r="E19" s="55"/>
      <c r="F19" s="2"/>
      <c r="G19" s="16" t="s">
        <v>32</v>
      </c>
      <c r="H19" s="51"/>
      <c r="I19" s="2" t="s">
        <v>33</v>
      </c>
      <c r="J19" s="46"/>
      <c r="K19" s="9"/>
      <c r="L19" s="7"/>
      <c r="M19" s="7"/>
      <c r="N19" s="51"/>
      <c r="O19" s="51"/>
      <c r="P19" s="66"/>
      <c r="Q19" s="7"/>
      <c r="R19" s="7"/>
      <c r="S19" s="51"/>
      <c r="T19" s="51"/>
      <c r="U19" s="66"/>
      <c r="V19" s="53"/>
      <c r="Y19" s="70" t="str">
        <f>IFERROR(VLOOKUP(A19,HelperSheet!$M$3:'HelperSheet'!$M$1001,1,FALSE),"Geen put")</f>
        <v>Geen put</v>
      </c>
      <c r="Z19" s="71" t="e">
        <f>VLOOKUP(A19,PUT!$A$7:'PUT'!$J$1001,10,FALSE)</f>
        <v>#N/A</v>
      </c>
      <c r="AA19" s="72" t="e">
        <f>IF(AND(VLOOKUP(A19,PUT!$A$7:'PUT'!$J$1001,8,FALSE)-K19&gt;-6,VLOOKUP(A19,PUT!$A$7:'PUT'!$J$1001,8,FALSE)-K19&lt;6),K19,"Hoogteverschil")</f>
        <v>#N/A</v>
      </c>
    </row>
    <row r="20" spans="1:27" x14ac:dyDescent="0.2">
      <c r="A20" s="7"/>
      <c r="B20" s="2"/>
      <c r="C20" s="6"/>
      <c r="D20" s="46"/>
      <c r="E20" s="55"/>
      <c r="F20" s="2"/>
      <c r="G20" s="16" t="s">
        <v>32</v>
      </c>
      <c r="H20" s="51"/>
      <c r="I20" s="2" t="s">
        <v>33</v>
      </c>
      <c r="J20" s="46"/>
      <c r="K20" s="9"/>
      <c r="L20" s="7"/>
      <c r="M20" s="7"/>
      <c r="N20" s="51"/>
      <c r="O20" s="51"/>
      <c r="P20" s="66"/>
      <c r="Q20" s="7"/>
      <c r="R20" s="7"/>
      <c r="S20" s="51"/>
      <c r="T20" s="51"/>
      <c r="U20" s="66"/>
      <c r="V20" s="53"/>
      <c r="Y20" s="70" t="str">
        <f>IFERROR(VLOOKUP(A20,HelperSheet!$M$3:'HelperSheet'!$M$1001,1,FALSE),"Geen put")</f>
        <v>Geen put</v>
      </c>
      <c r="Z20" s="71" t="e">
        <f>VLOOKUP(A20,PUT!$A$7:'PUT'!$J$1001,10,FALSE)</f>
        <v>#N/A</v>
      </c>
      <c r="AA20" s="72" t="e">
        <f>IF(AND(VLOOKUP(A20,PUT!$A$7:'PUT'!$J$1001,8,FALSE)-K20&gt;-6,VLOOKUP(A20,PUT!$A$7:'PUT'!$J$1001,8,FALSE)-K20&lt;6),K20,"Hoogteverschil")</f>
        <v>#N/A</v>
      </c>
    </row>
    <row r="21" spans="1:27" x14ac:dyDescent="0.2">
      <c r="A21" s="7"/>
      <c r="B21" s="2"/>
      <c r="C21" s="6"/>
      <c r="D21" s="46"/>
      <c r="E21" s="55"/>
      <c r="F21" s="2"/>
      <c r="G21" s="16" t="s">
        <v>32</v>
      </c>
      <c r="H21" s="51"/>
      <c r="I21" s="2" t="s">
        <v>33</v>
      </c>
      <c r="J21" s="46"/>
      <c r="K21" s="9"/>
      <c r="L21" s="7"/>
      <c r="M21" s="7"/>
      <c r="N21" s="51"/>
      <c r="O21" s="51"/>
      <c r="P21" s="66"/>
      <c r="Q21" s="7"/>
      <c r="R21" s="7"/>
      <c r="S21" s="51"/>
      <c r="T21" s="51"/>
      <c r="U21" s="66"/>
      <c r="V21" s="53"/>
      <c r="Y21" s="70" t="str">
        <f>IFERROR(VLOOKUP(A21,HelperSheet!$M$3:'HelperSheet'!$M$1001,1,FALSE),"Geen put")</f>
        <v>Geen put</v>
      </c>
      <c r="Z21" s="71" t="e">
        <f>VLOOKUP(A21,PUT!$A$7:'PUT'!$J$1001,10,FALSE)</f>
        <v>#N/A</v>
      </c>
      <c r="AA21" s="72" t="e">
        <f>IF(AND(VLOOKUP(A21,PUT!$A$7:'PUT'!$J$1001,8,FALSE)-K21&gt;-6,VLOOKUP(A21,PUT!$A$7:'PUT'!$J$1001,8,FALSE)-K21&lt;6),K21,"Hoogteverschil")</f>
        <v>#N/A</v>
      </c>
    </row>
    <row r="22" spans="1:27" x14ac:dyDescent="0.2">
      <c r="A22" s="7"/>
      <c r="B22" s="2"/>
      <c r="C22" s="6"/>
      <c r="D22" s="46"/>
      <c r="E22" s="55"/>
      <c r="F22" s="2"/>
      <c r="G22" s="16" t="s">
        <v>32</v>
      </c>
      <c r="H22" s="51"/>
      <c r="I22" s="2" t="s">
        <v>33</v>
      </c>
      <c r="J22" s="46"/>
      <c r="K22" s="9"/>
      <c r="L22" s="7"/>
      <c r="M22" s="7"/>
      <c r="N22" s="51"/>
      <c r="O22" s="51"/>
      <c r="P22" s="66"/>
      <c r="Q22" s="7"/>
      <c r="R22" s="7"/>
      <c r="S22" s="51"/>
      <c r="T22" s="51"/>
      <c r="U22" s="66"/>
      <c r="V22" s="53"/>
      <c r="Y22" s="70" t="str">
        <f>IFERROR(VLOOKUP(A22,HelperSheet!$M$3:'HelperSheet'!$M$1001,1,FALSE),"Geen put")</f>
        <v>Geen put</v>
      </c>
      <c r="Z22" s="71" t="e">
        <f>VLOOKUP(A22,PUT!$A$7:'PUT'!$J$1001,10,FALSE)</f>
        <v>#N/A</v>
      </c>
      <c r="AA22" s="72" t="e">
        <f>IF(AND(VLOOKUP(A22,PUT!$A$7:'PUT'!$J$1001,8,FALSE)-K22&gt;-6,VLOOKUP(A22,PUT!$A$7:'PUT'!$J$1001,8,FALSE)-K22&lt;6),K22,"Hoogteverschil")</f>
        <v>#N/A</v>
      </c>
    </row>
    <row r="23" spans="1:27" x14ac:dyDescent="0.2">
      <c r="A23" s="7"/>
      <c r="B23" s="2"/>
      <c r="C23" s="6"/>
      <c r="D23" s="46"/>
      <c r="E23" s="55"/>
      <c r="F23" s="2"/>
      <c r="G23" s="16" t="s">
        <v>32</v>
      </c>
      <c r="H23" s="51"/>
      <c r="I23" s="2" t="s">
        <v>33</v>
      </c>
      <c r="J23" s="46"/>
      <c r="K23" s="9"/>
      <c r="L23" s="7"/>
      <c r="M23" s="7"/>
      <c r="N23" s="51"/>
      <c r="O23" s="51"/>
      <c r="P23" s="66"/>
      <c r="Q23" s="7"/>
      <c r="R23" s="7"/>
      <c r="S23" s="51"/>
      <c r="T23" s="51"/>
      <c r="U23" s="66"/>
      <c r="V23" s="53"/>
      <c r="Y23" s="70" t="str">
        <f>IFERROR(VLOOKUP(A23,HelperSheet!$M$3:'HelperSheet'!$M$1001,1,FALSE),"Geen put")</f>
        <v>Geen put</v>
      </c>
      <c r="Z23" s="71" t="e">
        <f>VLOOKUP(A23,PUT!$A$7:'PUT'!$J$1001,10,FALSE)</f>
        <v>#N/A</v>
      </c>
      <c r="AA23" s="72" t="e">
        <f>IF(AND(VLOOKUP(A23,PUT!$A$7:'PUT'!$J$1001,8,FALSE)-K23&gt;-6,VLOOKUP(A23,PUT!$A$7:'PUT'!$J$1001,8,FALSE)-K23&lt;6),K23,"Hoogteverschil")</f>
        <v>#N/A</v>
      </c>
    </row>
    <row r="24" spans="1:27" x14ac:dyDescent="0.2">
      <c r="A24" s="7"/>
      <c r="B24" s="2"/>
      <c r="C24" s="6"/>
      <c r="D24" s="46"/>
      <c r="E24" s="55"/>
      <c r="F24" s="2"/>
      <c r="G24" s="16" t="s">
        <v>32</v>
      </c>
      <c r="H24" s="51"/>
      <c r="I24" s="2" t="s">
        <v>33</v>
      </c>
      <c r="J24" s="46"/>
      <c r="K24" s="9"/>
      <c r="L24" s="7"/>
      <c r="M24" s="7"/>
      <c r="N24" s="51"/>
      <c r="O24" s="51"/>
      <c r="P24" s="66"/>
      <c r="Q24" s="7"/>
      <c r="R24" s="7"/>
      <c r="S24" s="51"/>
      <c r="T24" s="51"/>
      <c r="U24" s="66"/>
      <c r="V24" s="53"/>
      <c r="Y24" s="70" t="str">
        <f>IFERROR(VLOOKUP(A24,HelperSheet!$M$3:'HelperSheet'!$M$1001,1,FALSE),"Geen put")</f>
        <v>Geen put</v>
      </c>
      <c r="Z24" s="71" t="e">
        <f>VLOOKUP(A24,PUT!$A$7:'PUT'!$J$1001,10,FALSE)</f>
        <v>#N/A</v>
      </c>
      <c r="AA24" s="72" t="e">
        <f>IF(AND(VLOOKUP(A24,PUT!$A$7:'PUT'!$J$1001,8,FALSE)-K24&gt;-6,VLOOKUP(A24,PUT!$A$7:'PUT'!$J$1001,8,FALSE)-K24&lt;6),K24,"Hoogteverschil")</f>
        <v>#N/A</v>
      </c>
    </row>
    <row r="25" spans="1:27" x14ac:dyDescent="0.2">
      <c r="A25" s="7"/>
      <c r="B25" s="2"/>
      <c r="C25" s="6"/>
      <c r="D25" s="46"/>
      <c r="E25" s="55"/>
      <c r="F25" s="2"/>
      <c r="G25" s="16" t="s">
        <v>32</v>
      </c>
      <c r="H25" s="51"/>
      <c r="I25" s="2" t="s">
        <v>33</v>
      </c>
      <c r="J25" s="46"/>
      <c r="K25" s="9"/>
      <c r="L25" s="7"/>
      <c r="M25" s="7"/>
      <c r="N25" s="51"/>
      <c r="O25" s="51"/>
      <c r="P25" s="66"/>
      <c r="Q25" s="7"/>
      <c r="R25" s="7"/>
      <c r="S25" s="51"/>
      <c r="T25" s="51"/>
      <c r="U25" s="66"/>
      <c r="V25" s="53"/>
      <c r="Y25" s="70" t="str">
        <f>IFERROR(VLOOKUP(A25,HelperSheet!$M$3:'HelperSheet'!$M$1001,1,FALSE),"Geen put")</f>
        <v>Geen put</v>
      </c>
      <c r="Z25" s="71" t="e">
        <f>VLOOKUP(A25,PUT!$A$7:'PUT'!$J$1001,10,FALSE)</f>
        <v>#N/A</v>
      </c>
      <c r="AA25" s="72" t="e">
        <f>IF(AND(VLOOKUP(A25,PUT!$A$7:'PUT'!$J$1001,8,FALSE)-K25&gt;-6,VLOOKUP(A25,PUT!$A$7:'PUT'!$J$1001,8,FALSE)-K25&lt;6),K25,"Hoogteverschil")</f>
        <v>#N/A</v>
      </c>
    </row>
    <row r="26" spans="1:27" x14ac:dyDescent="0.2">
      <c r="A26" s="7"/>
      <c r="B26" s="2"/>
      <c r="C26" s="6"/>
      <c r="D26" s="46"/>
      <c r="E26" s="55"/>
      <c r="F26" s="2"/>
      <c r="G26" s="16" t="s">
        <v>32</v>
      </c>
      <c r="H26" s="51"/>
      <c r="I26" s="2" t="s">
        <v>33</v>
      </c>
      <c r="J26" s="46"/>
      <c r="K26" s="9"/>
      <c r="L26" s="7"/>
      <c r="M26" s="7"/>
      <c r="N26" s="51"/>
      <c r="O26" s="51"/>
      <c r="P26" s="66"/>
      <c r="Q26" s="7"/>
      <c r="R26" s="7"/>
      <c r="S26" s="51"/>
      <c r="T26" s="51"/>
      <c r="U26" s="66"/>
      <c r="V26" s="53"/>
      <c r="Y26" s="70" t="str">
        <f>IFERROR(VLOOKUP(A26,HelperSheet!$M$3:'HelperSheet'!$M$1001,1,FALSE),"Geen put")</f>
        <v>Geen put</v>
      </c>
      <c r="Z26" s="71" t="e">
        <f>VLOOKUP(A26,PUT!$A$7:'PUT'!$J$1001,10,FALSE)</f>
        <v>#N/A</v>
      </c>
      <c r="AA26" s="72" t="e">
        <f>IF(AND(VLOOKUP(A26,PUT!$A$7:'PUT'!$J$1001,8,FALSE)-K26&gt;-6,VLOOKUP(A26,PUT!$A$7:'PUT'!$J$1001,8,FALSE)-K26&lt;6),K26,"Hoogteverschil")</f>
        <v>#N/A</v>
      </c>
    </row>
    <row r="27" spans="1:27" x14ac:dyDescent="0.2">
      <c r="A27" s="7"/>
      <c r="B27" s="2"/>
      <c r="C27" s="6"/>
      <c r="D27" s="46"/>
      <c r="E27" s="55"/>
      <c r="F27" s="2"/>
      <c r="G27" s="16" t="s">
        <v>32</v>
      </c>
      <c r="H27" s="51"/>
      <c r="I27" s="2" t="s">
        <v>33</v>
      </c>
      <c r="J27" s="46"/>
      <c r="K27" s="9"/>
      <c r="L27" s="7"/>
      <c r="M27" s="7"/>
      <c r="N27" s="51"/>
      <c r="O27" s="51"/>
      <c r="P27" s="66"/>
      <c r="Q27" s="7"/>
      <c r="R27" s="7"/>
      <c r="S27" s="51"/>
      <c r="T27" s="51"/>
      <c r="U27" s="66"/>
      <c r="V27" s="53"/>
      <c r="Y27" s="70" t="str">
        <f>IFERROR(VLOOKUP(A27,HelperSheet!$M$3:'HelperSheet'!$M$1001,1,FALSE),"Geen put")</f>
        <v>Geen put</v>
      </c>
      <c r="Z27" s="71" t="e">
        <f>VLOOKUP(A27,PUT!$A$7:'PUT'!$J$1001,10,FALSE)</f>
        <v>#N/A</v>
      </c>
      <c r="AA27" s="72" t="e">
        <f>IF(AND(VLOOKUP(A27,PUT!$A$7:'PUT'!$J$1001,8,FALSE)-K27&gt;-6,VLOOKUP(A27,PUT!$A$7:'PUT'!$J$1001,8,FALSE)-K27&lt;6),K27,"Hoogteverschil")</f>
        <v>#N/A</v>
      </c>
    </row>
    <row r="28" spans="1:27" x14ac:dyDescent="0.2">
      <c r="A28" s="7"/>
      <c r="B28" s="2"/>
      <c r="C28" s="6"/>
      <c r="D28" s="46"/>
      <c r="E28" s="55"/>
      <c r="F28" s="2"/>
      <c r="G28" s="16" t="s">
        <v>32</v>
      </c>
      <c r="H28" s="51"/>
      <c r="I28" s="2" t="s">
        <v>33</v>
      </c>
      <c r="J28" s="46"/>
      <c r="K28" s="9"/>
      <c r="L28" s="7"/>
      <c r="M28" s="7"/>
      <c r="N28" s="51"/>
      <c r="O28" s="51"/>
      <c r="P28" s="66"/>
      <c r="Q28" s="7"/>
      <c r="R28" s="7"/>
      <c r="S28" s="51"/>
      <c r="T28" s="51"/>
      <c r="U28" s="66"/>
      <c r="V28" s="53"/>
      <c r="Y28" s="70" t="str">
        <f>IFERROR(VLOOKUP(A28,HelperSheet!$M$3:'HelperSheet'!$M$1001,1,FALSE),"Geen put")</f>
        <v>Geen put</v>
      </c>
      <c r="Z28" s="71" t="e">
        <f>VLOOKUP(A28,PUT!$A$7:'PUT'!$J$1001,10,FALSE)</f>
        <v>#N/A</v>
      </c>
      <c r="AA28" s="72" t="e">
        <f>IF(AND(VLOOKUP(A28,PUT!$A$7:'PUT'!$J$1001,8,FALSE)-K28&gt;-6,VLOOKUP(A28,PUT!$A$7:'PUT'!$J$1001,8,FALSE)-K28&lt;6),K28,"Hoogteverschil")</f>
        <v>#N/A</v>
      </c>
    </row>
    <row r="29" spans="1:27" x14ac:dyDescent="0.2">
      <c r="A29" s="7"/>
      <c r="B29" s="2"/>
      <c r="C29" s="6"/>
      <c r="D29" s="46"/>
      <c r="E29" s="55"/>
      <c r="F29" s="2"/>
      <c r="G29" s="16" t="s">
        <v>32</v>
      </c>
      <c r="H29" s="51"/>
      <c r="I29" s="2" t="s">
        <v>33</v>
      </c>
      <c r="J29" s="46"/>
      <c r="K29" s="9"/>
      <c r="L29" s="7"/>
      <c r="M29" s="7"/>
      <c r="N29" s="51"/>
      <c r="O29" s="51"/>
      <c r="P29" s="66"/>
      <c r="Q29" s="7"/>
      <c r="R29" s="7"/>
      <c r="S29" s="51"/>
      <c r="T29" s="51"/>
      <c r="U29" s="66"/>
      <c r="V29" s="53"/>
      <c r="Y29" s="70" t="str">
        <f>IFERROR(VLOOKUP(A29,HelperSheet!$M$3:'HelperSheet'!$M$1001,1,FALSE),"Geen put")</f>
        <v>Geen put</v>
      </c>
      <c r="Z29" s="71" t="e">
        <f>VLOOKUP(A29,PUT!$A$7:'PUT'!$J$1001,10,FALSE)</f>
        <v>#N/A</v>
      </c>
      <c r="AA29" s="72" t="e">
        <f>IF(AND(VLOOKUP(A29,PUT!$A$7:'PUT'!$J$1001,8,FALSE)-K29&gt;-6,VLOOKUP(A29,PUT!$A$7:'PUT'!$J$1001,8,FALSE)-K29&lt;6),K29,"Hoogteverschil")</f>
        <v>#N/A</v>
      </c>
    </row>
    <row r="30" spans="1:27" x14ac:dyDescent="0.2">
      <c r="A30" s="7"/>
      <c r="B30" s="2"/>
      <c r="C30" s="6"/>
      <c r="D30" s="46"/>
      <c r="E30" s="55"/>
      <c r="F30" s="2"/>
      <c r="G30" s="16" t="s">
        <v>32</v>
      </c>
      <c r="H30" s="51"/>
      <c r="I30" s="2" t="s">
        <v>33</v>
      </c>
      <c r="J30" s="46"/>
      <c r="K30" s="9"/>
      <c r="L30" s="7"/>
      <c r="M30" s="7"/>
      <c r="N30" s="51"/>
      <c r="O30" s="51"/>
      <c r="P30" s="66"/>
      <c r="Q30" s="7"/>
      <c r="R30" s="7"/>
      <c r="S30" s="51"/>
      <c r="T30" s="51"/>
      <c r="U30" s="66"/>
      <c r="V30" s="53"/>
      <c r="Y30" s="70" t="str">
        <f>IFERROR(VLOOKUP(A30,HelperSheet!$M$3:'HelperSheet'!$M$1001,1,FALSE),"Geen put")</f>
        <v>Geen put</v>
      </c>
      <c r="Z30" s="71" t="e">
        <f>VLOOKUP(A30,PUT!$A$7:'PUT'!$J$1001,10,FALSE)</f>
        <v>#N/A</v>
      </c>
      <c r="AA30" s="72" t="e">
        <f>IF(AND(VLOOKUP(A30,PUT!$A$7:'PUT'!$J$1001,8,FALSE)-K30&gt;-6,VLOOKUP(A30,PUT!$A$7:'PUT'!$J$1001,8,FALSE)-K30&lt;6),K30,"Hoogteverschil")</f>
        <v>#N/A</v>
      </c>
    </row>
    <row r="31" spans="1:27" x14ac:dyDescent="0.2">
      <c r="A31" s="7"/>
      <c r="B31" s="2"/>
      <c r="C31" s="6"/>
      <c r="D31" s="46"/>
      <c r="E31" s="55"/>
      <c r="F31" s="2"/>
      <c r="G31" s="16" t="s">
        <v>32</v>
      </c>
      <c r="H31" s="51"/>
      <c r="I31" s="2" t="s">
        <v>33</v>
      </c>
      <c r="J31" s="46"/>
      <c r="K31" s="9"/>
      <c r="L31" s="7"/>
      <c r="M31" s="7"/>
      <c r="N31" s="51"/>
      <c r="O31" s="51"/>
      <c r="P31" s="66"/>
      <c r="Q31" s="7"/>
      <c r="R31" s="7"/>
      <c r="S31" s="51"/>
      <c r="T31" s="51"/>
      <c r="U31" s="66"/>
      <c r="V31" s="53"/>
      <c r="Y31" s="70" t="str">
        <f>IFERROR(VLOOKUP(A31,HelperSheet!$M$3:'HelperSheet'!$M$1001,1,FALSE),"Geen put")</f>
        <v>Geen put</v>
      </c>
      <c r="Z31" s="71" t="e">
        <f>VLOOKUP(A31,PUT!$A$7:'PUT'!$J$1001,10,FALSE)</f>
        <v>#N/A</v>
      </c>
      <c r="AA31" s="72" t="e">
        <f>IF(AND(VLOOKUP(A31,PUT!$A$7:'PUT'!$J$1001,8,FALSE)-K31&gt;-6,VLOOKUP(A31,PUT!$A$7:'PUT'!$J$1001,8,FALSE)-K31&lt;6),K31,"Hoogteverschil")</f>
        <v>#N/A</v>
      </c>
    </row>
    <row r="32" spans="1:27" x14ac:dyDescent="0.2">
      <c r="A32" s="7"/>
      <c r="B32" s="2"/>
      <c r="C32" s="6"/>
      <c r="D32" s="46"/>
      <c r="E32" s="55"/>
      <c r="F32" s="2"/>
      <c r="G32" s="16" t="s">
        <v>32</v>
      </c>
      <c r="H32" s="51"/>
      <c r="I32" s="2" t="s">
        <v>33</v>
      </c>
      <c r="J32" s="46"/>
      <c r="K32" s="9"/>
      <c r="L32" s="7"/>
      <c r="M32" s="7"/>
      <c r="N32" s="51"/>
      <c r="O32" s="51"/>
      <c r="P32" s="66"/>
      <c r="Q32" s="7"/>
      <c r="R32" s="7"/>
      <c r="S32" s="51"/>
      <c r="T32" s="51"/>
      <c r="U32" s="66"/>
      <c r="V32" s="53"/>
      <c r="Y32" s="70" t="str">
        <f>IFERROR(VLOOKUP(A32,HelperSheet!$M$3:'HelperSheet'!$M$1001,1,FALSE),"Geen put")</f>
        <v>Geen put</v>
      </c>
      <c r="Z32" s="71" t="e">
        <f>VLOOKUP(A32,PUT!$A$7:'PUT'!$J$1001,10,FALSE)</f>
        <v>#N/A</v>
      </c>
      <c r="AA32" s="72" t="e">
        <f>IF(AND(VLOOKUP(A32,PUT!$A$7:'PUT'!$J$1001,8,FALSE)-K32&gt;-6,VLOOKUP(A32,PUT!$A$7:'PUT'!$J$1001,8,FALSE)-K32&lt;6),K32,"Hoogteverschil")</f>
        <v>#N/A</v>
      </c>
    </row>
    <row r="33" spans="1:27" x14ac:dyDescent="0.2">
      <c r="A33" s="7"/>
      <c r="B33" s="2"/>
      <c r="C33" s="6"/>
      <c r="D33" s="46"/>
      <c r="E33" s="55"/>
      <c r="F33" s="2"/>
      <c r="G33" s="16" t="s">
        <v>32</v>
      </c>
      <c r="H33" s="51"/>
      <c r="I33" s="2" t="s">
        <v>33</v>
      </c>
      <c r="J33" s="46"/>
      <c r="K33" s="9"/>
      <c r="L33" s="7"/>
      <c r="M33" s="7"/>
      <c r="N33" s="51"/>
      <c r="O33" s="51"/>
      <c r="P33" s="66"/>
      <c r="Q33" s="7"/>
      <c r="R33" s="7"/>
      <c r="S33" s="51"/>
      <c r="T33" s="51"/>
      <c r="U33" s="66"/>
      <c r="V33" s="53"/>
      <c r="Y33" s="70" t="str">
        <f>IFERROR(VLOOKUP(A33,HelperSheet!$M$3:'HelperSheet'!$M$1001,1,FALSE),"Geen put")</f>
        <v>Geen put</v>
      </c>
      <c r="Z33" s="71" t="e">
        <f>VLOOKUP(A33,PUT!$A$7:'PUT'!$J$1001,10,FALSE)</f>
        <v>#N/A</v>
      </c>
      <c r="AA33" s="72" t="e">
        <f>IF(AND(VLOOKUP(A33,PUT!$A$7:'PUT'!$J$1001,8,FALSE)-K33&gt;-6,VLOOKUP(A33,PUT!$A$7:'PUT'!$J$1001,8,FALSE)-K33&lt;6),K33,"Hoogteverschil")</f>
        <v>#N/A</v>
      </c>
    </row>
    <row r="34" spans="1:27" x14ac:dyDescent="0.2">
      <c r="A34" s="7"/>
      <c r="B34" s="2"/>
      <c r="C34" s="6"/>
      <c r="D34" s="46"/>
      <c r="E34" s="55"/>
      <c r="F34" s="2"/>
      <c r="G34" s="16" t="s">
        <v>32</v>
      </c>
      <c r="H34" s="51"/>
      <c r="I34" s="2" t="s">
        <v>33</v>
      </c>
      <c r="J34" s="46"/>
      <c r="K34" s="9"/>
      <c r="L34" s="7"/>
      <c r="M34" s="7"/>
      <c r="N34" s="51"/>
      <c r="O34" s="51"/>
      <c r="P34" s="66"/>
      <c r="Q34" s="7"/>
      <c r="R34" s="7"/>
      <c r="S34" s="51"/>
      <c r="T34" s="51"/>
      <c r="U34" s="66"/>
      <c r="V34" s="53"/>
      <c r="Y34" s="70" t="str">
        <f>IFERROR(VLOOKUP(A34,HelperSheet!$M$3:'HelperSheet'!$M$1001,1,FALSE),"Geen put")</f>
        <v>Geen put</v>
      </c>
      <c r="Z34" s="71" t="e">
        <f>VLOOKUP(A34,PUT!$A$7:'PUT'!$J$1001,10,FALSE)</f>
        <v>#N/A</v>
      </c>
      <c r="AA34" s="72" t="e">
        <f>IF(AND(VLOOKUP(A34,PUT!$A$7:'PUT'!$J$1001,8,FALSE)-K34&gt;-6,VLOOKUP(A34,PUT!$A$7:'PUT'!$J$1001,8,FALSE)-K34&lt;6),K34,"Hoogteverschil")</f>
        <v>#N/A</v>
      </c>
    </row>
    <row r="35" spans="1:27" x14ac:dyDescent="0.2">
      <c r="A35" s="7"/>
      <c r="B35" s="2"/>
      <c r="C35" s="6"/>
      <c r="D35" s="46"/>
      <c r="E35" s="55"/>
      <c r="F35" s="2"/>
      <c r="G35" s="16" t="s">
        <v>32</v>
      </c>
      <c r="H35" s="51"/>
      <c r="I35" s="2" t="s">
        <v>33</v>
      </c>
      <c r="J35" s="46"/>
      <c r="K35" s="9"/>
      <c r="L35" s="7"/>
      <c r="M35" s="7"/>
      <c r="N35" s="51"/>
      <c r="O35" s="51"/>
      <c r="P35" s="66"/>
      <c r="Q35" s="7"/>
      <c r="R35" s="7"/>
      <c r="S35" s="51"/>
      <c r="T35" s="51"/>
      <c r="U35" s="66"/>
      <c r="V35" s="53"/>
      <c r="Y35" s="70" t="str">
        <f>IFERROR(VLOOKUP(A35,HelperSheet!$M$3:'HelperSheet'!$M$1001,1,FALSE),"Geen put")</f>
        <v>Geen put</v>
      </c>
      <c r="Z35" s="71" t="e">
        <f>VLOOKUP(A35,PUT!$A$7:'PUT'!$J$1001,10,FALSE)</f>
        <v>#N/A</v>
      </c>
      <c r="AA35" s="72" t="e">
        <f>IF(AND(VLOOKUP(A35,PUT!$A$7:'PUT'!$J$1001,8,FALSE)-K35&gt;-6,VLOOKUP(A35,PUT!$A$7:'PUT'!$J$1001,8,FALSE)-K35&lt;6),K35,"Hoogteverschil")</f>
        <v>#N/A</v>
      </c>
    </row>
    <row r="36" spans="1:27" x14ac:dyDescent="0.2">
      <c r="A36" s="7"/>
      <c r="B36" s="2"/>
      <c r="C36" s="6"/>
      <c r="D36" s="46"/>
      <c r="E36" s="55"/>
      <c r="F36" s="2"/>
      <c r="G36" s="16" t="s">
        <v>32</v>
      </c>
      <c r="H36" s="51"/>
      <c r="I36" s="2" t="s">
        <v>33</v>
      </c>
      <c r="J36" s="46"/>
      <c r="K36" s="9"/>
      <c r="L36" s="7"/>
      <c r="M36" s="7"/>
      <c r="N36" s="51"/>
      <c r="O36" s="51"/>
      <c r="P36" s="66"/>
      <c r="Q36" s="7"/>
      <c r="R36" s="7"/>
      <c r="S36" s="51"/>
      <c r="T36" s="51"/>
      <c r="U36" s="66"/>
      <c r="V36" s="53"/>
      <c r="Y36" s="70" t="str">
        <f>IFERROR(VLOOKUP(A36,HelperSheet!$M$3:'HelperSheet'!$M$1001,1,FALSE),"Geen put")</f>
        <v>Geen put</v>
      </c>
      <c r="Z36" s="71" t="e">
        <f>VLOOKUP(A36,PUT!$A$7:'PUT'!$J$1001,10,FALSE)</f>
        <v>#N/A</v>
      </c>
      <c r="AA36" s="72" t="e">
        <f>IF(AND(VLOOKUP(A36,PUT!$A$7:'PUT'!$J$1001,8,FALSE)-K36&gt;-6,VLOOKUP(A36,PUT!$A$7:'PUT'!$J$1001,8,FALSE)-K36&lt;6),K36,"Hoogteverschil")</f>
        <v>#N/A</v>
      </c>
    </row>
    <row r="37" spans="1:27" x14ac:dyDescent="0.2">
      <c r="A37" s="7"/>
      <c r="B37" s="2"/>
      <c r="C37" s="6"/>
      <c r="D37" s="46"/>
      <c r="E37" s="55"/>
      <c r="F37" s="2"/>
      <c r="G37" s="16" t="s">
        <v>32</v>
      </c>
      <c r="H37" s="51"/>
      <c r="I37" s="2" t="s">
        <v>33</v>
      </c>
      <c r="J37" s="46"/>
      <c r="K37" s="9"/>
      <c r="L37" s="7"/>
      <c r="M37" s="7"/>
      <c r="N37" s="51"/>
      <c r="O37" s="51"/>
      <c r="P37" s="66"/>
      <c r="Q37" s="7"/>
      <c r="R37" s="7"/>
      <c r="S37" s="51"/>
      <c r="T37" s="51"/>
      <c r="U37" s="66"/>
      <c r="V37" s="53"/>
      <c r="Y37" s="70" t="str">
        <f>IFERROR(VLOOKUP(A37,HelperSheet!$M$3:'HelperSheet'!$M$1001,1,FALSE),"Geen put")</f>
        <v>Geen put</v>
      </c>
      <c r="Z37" s="71" t="e">
        <f>VLOOKUP(A37,PUT!$A$7:'PUT'!$J$1001,10,FALSE)</f>
        <v>#N/A</v>
      </c>
      <c r="AA37" s="72" t="e">
        <f>IF(AND(VLOOKUP(A37,PUT!$A$7:'PUT'!$J$1001,8,FALSE)-K37&gt;-6,VLOOKUP(A37,PUT!$A$7:'PUT'!$J$1001,8,FALSE)-K37&lt;6),K37,"Hoogteverschil")</f>
        <v>#N/A</v>
      </c>
    </row>
    <row r="38" spans="1:27" x14ac:dyDescent="0.2">
      <c r="A38" s="7"/>
      <c r="B38" s="2"/>
      <c r="C38" s="6"/>
      <c r="D38" s="46"/>
      <c r="E38" s="55"/>
      <c r="F38" s="2"/>
      <c r="G38" s="16" t="s">
        <v>32</v>
      </c>
      <c r="H38" s="51"/>
      <c r="I38" s="2" t="s">
        <v>33</v>
      </c>
      <c r="J38" s="46"/>
      <c r="K38" s="9"/>
      <c r="L38" s="7"/>
      <c r="M38" s="7"/>
      <c r="N38" s="51"/>
      <c r="O38" s="51"/>
      <c r="P38" s="66"/>
      <c r="Q38" s="7"/>
      <c r="R38" s="7"/>
      <c r="S38" s="51"/>
      <c r="T38" s="51"/>
      <c r="U38" s="66"/>
      <c r="V38" s="53"/>
      <c r="Y38" s="70" t="str">
        <f>IFERROR(VLOOKUP(A38,HelperSheet!$M$3:'HelperSheet'!$M$1001,1,FALSE),"Geen put")</f>
        <v>Geen put</v>
      </c>
      <c r="Z38" s="71" t="e">
        <f>VLOOKUP(A38,PUT!$A$7:'PUT'!$J$1001,10,FALSE)</f>
        <v>#N/A</v>
      </c>
      <c r="AA38" s="72" t="e">
        <f>IF(AND(VLOOKUP(A38,PUT!$A$7:'PUT'!$J$1001,8,FALSE)-K38&gt;-6,VLOOKUP(A38,PUT!$A$7:'PUT'!$J$1001,8,FALSE)-K38&lt;6),K38,"Hoogteverschil")</f>
        <v>#N/A</v>
      </c>
    </row>
    <row r="39" spans="1:27" x14ac:dyDescent="0.2">
      <c r="A39" s="7"/>
      <c r="B39" s="2"/>
      <c r="C39" s="6"/>
      <c r="D39" s="46"/>
      <c r="E39" s="55"/>
      <c r="F39" s="2"/>
      <c r="G39" s="16" t="s">
        <v>32</v>
      </c>
      <c r="H39" s="51"/>
      <c r="I39" s="2" t="s">
        <v>33</v>
      </c>
      <c r="J39" s="46"/>
      <c r="K39" s="9"/>
      <c r="L39" s="7"/>
      <c r="M39" s="7"/>
      <c r="N39" s="51"/>
      <c r="O39" s="51"/>
      <c r="P39" s="66"/>
      <c r="Q39" s="7"/>
      <c r="R39" s="7"/>
      <c r="S39" s="51"/>
      <c r="T39" s="51"/>
      <c r="U39" s="66"/>
      <c r="V39" s="53"/>
      <c r="Y39" s="70" t="str">
        <f>IFERROR(VLOOKUP(A39,HelperSheet!$M$3:'HelperSheet'!$M$1001,1,FALSE),"Geen put")</f>
        <v>Geen put</v>
      </c>
      <c r="Z39" s="71" t="e">
        <f>VLOOKUP(A39,PUT!$A$7:'PUT'!$J$1001,10,FALSE)</f>
        <v>#N/A</v>
      </c>
      <c r="AA39" s="72" t="e">
        <f>IF(AND(VLOOKUP(A39,PUT!$A$7:'PUT'!$J$1001,8,FALSE)-K39&gt;-6,VLOOKUP(A39,PUT!$A$7:'PUT'!$J$1001,8,FALSE)-K39&lt;6),K39,"Hoogteverschil")</f>
        <v>#N/A</v>
      </c>
    </row>
    <row r="40" spans="1:27" x14ac:dyDescent="0.2">
      <c r="A40" s="7"/>
      <c r="B40" s="2"/>
      <c r="C40" s="6"/>
      <c r="D40" s="46"/>
      <c r="E40" s="55"/>
      <c r="F40" s="2"/>
      <c r="G40" s="16" t="s">
        <v>32</v>
      </c>
      <c r="H40" s="51"/>
      <c r="I40" s="2" t="s">
        <v>33</v>
      </c>
      <c r="J40" s="46"/>
      <c r="K40" s="9"/>
      <c r="L40" s="7"/>
      <c r="M40" s="7"/>
      <c r="N40" s="51"/>
      <c r="O40" s="51"/>
      <c r="P40" s="66"/>
      <c r="Q40" s="7"/>
      <c r="R40" s="7"/>
      <c r="S40" s="51"/>
      <c r="T40" s="51"/>
      <c r="U40" s="66"/>
      <c r="V40" s="53"/>
      <c r="Y40" s="70" t="str">
        <f>IFERROR(VLOOKUP(A40,HelperSheet!$M$3:'HelperSheet'!$M$1001,1,FALSE),"Geen put")</f>
        <v>Geen put</v>
      </c>
      <c r="Z40" s="71" t="e">
        <f>VLOOKUP(A40,PUT!$A$7:'PUT'!$J$1001,10,FALSE)</f>
        <v>#N/A</v>
      </c>
      <c r="AA40" s="72" t="e">
        <f>IF(AND(VLOOKUP(A40,PUT!$A$7:'PUT'!$J$1001,8,FALSE)-K40&gt;-6,VLOOKUP(A40,PUT!$A$7:'PUT'!$J$1001,8,FALSE)-K40&lt;6),K40,"Hoogteverschil")</f>
        <v>#N/A</v>
      </c>
    </row>
    <row r="41" spans="1:27" x14ac:dyDescent="0.2">
      <c r="A41" s="7"/>
      <c r="B41" s="2"/>
      <c r="C41" s="6"/>
      <c r="D41" s="46"/>
      <c r="E41" s="55"/>
      <c r="F41" s="2"/>
      <c r="G41" s="16" t="s">
        <v>32</v>
      </c>
      <c r="H41" s="51"/>
      <c r="I41" s="2" t="s">
        <v>33</v>
      </c>
      <c r="J41" s="46"/>
      <c r="K41" s="9"/>
      <c r="L41" s="7"/>
      <c r="M41" s="7"/>
      <c r="N41" s="51"/>
      <c r="O41" s="51"/>
      <c r="P41" s="66"/>
      <c r="Q41" s="7"/>
      <c r="R41" s="7"/>
      <c r="S41" s="51"/>
      <c r="T41" s="51"/>
      <c r="U41" s="66"/>
      <c r="V41" s="53"/>
      <c r="Y41" s="70" t="str">
        <f>IFERROR(VLOOKUP(A41,HelperSheet!$M$3:'HelperSheet'!$M$1001,1,FALSE),"Geen put")</f>
        <v>Geen put</v>
      </c>
      <c r="Z41" s="71" t="e">
        <f>VLOOKUP(A41,PUT!$A$7:'PUT'!$J$1001,10,FALSE)</f>
        <v>#N/A</v>
      </c>
      <c r="AA41" s="72" t="e">
        <f>IF(AND(VLOOKUP(A41,PUT!$A$7:'PUT'!$J$1001,8,FALSE)-K41&gt;-6,VLOOKUP(A41,PUT!$A$7:'PUT'!$J$1001,8,FALSE)-K41&lt;6),K41,"Hoogteverschil")</f>
        <v>#N/A</v>
      </c>
    </row>
    <row r="42" spans="1:27" x14ac:dyDescent="0.2">
      <c r="A42" s="7"/>
      <c r="B42" s="2"/>
      <c r="C42" s="6"/>
      <c r="D42" s="46"/>
      <c r="E42" s="55"/>
      <c r="F42" s="2"/>
      <c r="G42" s="16" t="s">
        <v>32</v>
      </c>
      <c r="H42" s="51"/>
      <c r="I42" s="2" t="s">
        <v>33</v>
      </c>
      <c r="J42" s="46"/>
      <c r="K42" s="9"/>
      <c r="L42" s="7"/>
      <c r="M42" s="7"/>
      <c r="N42" s="51"/>
      <c r="O42" s="51"/>
      <c r="P42" s="66"/>
      <c r="Q42" s="7"/>
      <c r="R42" s="7"/>
      <c r="S42" s="51"/>
      <c r="T42" s="51"/>
      <c r="U42" s="66"/>
      <c r="V42" s="53"/>
      <c r="Y42" s="70" t="str">
        <f>IFERROR(VLOOKUP(A42,HelperSheet!$M$3:'HelperSheet'!$M$1001,1,FALSE),"Geen put")</f>
        <v>Geen put</v>
      </c>
      <c r="Z42" s="71" t="e">
        <f>VLOOKUP(A42,PUT!$A$7:'PUT'!$J$1001,10,FALSE)</f>
        <v>#N/A</v>
      </c>
      <c r="AA42" s="72" t="e">
        <f>IF(AND(VLOOKUP(A42,PUT!$A$7:'PUT'!$J$1001,8,FALSE)-K42&gt;-6,VLOOKUP(A42,PUT!$A$7:'PUT'!$J$1001,8,FALSE)-K42&lt;6),K42,"Hoogteverschil")</f>
        <v>#N/A</v>
      </c>
    </row>
    <row r="43" spans="1:27" x14ac:dyDescent="0.2">
      <c r="A43" s="7"/>
      <c r="B43" s="2"/>
      <c r="C43" s="6"/>
      <c r="D43" s="46"/>
      <c r="E43" s="55"/>
      <c r="F43" s="2"/>
      <c r="G43" s="16" t="s">
        <v>32</v>
      </c>
      <c r="H43" s="51"/>
      <c r="I43" s="2" t="s">
        <v>33</v>
      </c>
      <c r="J43" s="46"/>
      <c r="K43" s="9"/>
      <c r="L43" s="7"/>
      <c r="M43" s="7"/>
      <c r="N43" s="51"/>
      <c r="O43" s="51"/>
      <c r="P43" s="66"/>
      <c r="Q43" s="7"/>
      <c r="R43" s="7"/>
      <c r="S43" s="51"/>
      <c r="T43" s="51"/>
      <c r="U43" s="66"/>
      <c r="V43" s="53"/>
      <c r="Y43" s="70" t="str">
        <f>IFERROR(VLOOKUP(A43,HelperSheet!$M$3:'HelperSheet'!$M$1001,1,FALSE),"Geen put")</f>
        <v>Geen put</v>
      </c>
      <c r="Z43" s="71" t="e">
        <f>VLOOKUP(A43,PUT!$A$7:'PUT'!$J$1001,10,FALSE)</f>
        <v>#N/A</v>
      </c>
      <c r="AA43" s="72" t="e">
        <f>IF(AND(VLOOKUP(A43,PUT!$A$7:'PUT'!$J$1001,8,FALSE)-K43&gt;-6,VLOOKUP(A43,PUT!$A$7:'PUT'!$J$1001,8,FALSE)-K43&lt;6),K43,"Hoogteverschil")</f>
        <v>#N/A</v>
      </c>
    </row>
    <row r="44" spans="1:27" x14ac:dyDescent="0.2">
      <c r="A44" s="7"/>
      <c r="B44" s="2"/>
      <c r="C44" s="6"/>
      <c r="D44" s="46"/>
      <c r="E44" s="55"/>
      <c r="F44" s="2"/>
      <c r="G44" s="16" t="s">
        <v>32</v>
      </c>
      <c r="H44" s="51"/>
      <c r="I44" s="2" t="s">
        <v>33</v>
      </c>
      <c r="J44" s="46"/>
      <c r="K44" s="9"/>
      <c r="L44" s="7"/>
      <c r="M44" s="7"/>
      <c r="N44" s="51"/>
      <c r="O44" s="51"/>
      <c r="P44" s="66"/>
      <c r="Q44" s="7"/>
      <c r="R44" s="7"/>
      <c r="S44" s="51"/>
      <c r="T44" s="51"/>
      <c r="U44" s="66"/>
      <c r="V44" s="53"/>
      <c r="Y44" s="70" t="str">
        <f>IFERROR(VLOOKUP(A44,HelperSheet!$M$3:'HelperSheet'!$M$1001,1,FALSE),"Geen put")</f>
        <v>Geen put</v>
      </c>
      <c r="Z44" s="71" t="e">
        <f>VLOOKUP(A44,PUT!$A$7:'PUT'!$J$1001,10,FALSE)</f>
        <v>#N/A</v>
      </c>
      <c r="AA44" s="72" t="e">
        <f>IF(AND(VLOOKUP(A44,PUT!$A$7:'PUT'!$J$1001,8,FALSE)-K44&gt;-6,VLOOKUP(A44,PUT!$A$7:'PUT'!$J$1001,8,FALSE)-K44&lt;6),K44,"Hoogteverschil")</f>
        <v>#N/A</v>
      </c>
    </row>
    <row r="45" spans="1:27" x14ac:dyDescent="0.2">
      <c r="A45" s="7"/>
      <c r="B45" s="2"/>
      <c r="C45" s="6"/>
      <c r="D45" s="46"/>
      <c r="E45" s="55"/>
      <c r="F45" s="2"/>
      <c r="G45" s="16" t="s">
        <v>32</v>
      </c>
      <c r="H45" s="51"/>
      <c r="I45" s="2" t="s">
        <v>33</v>
      </c>
      <c r="J45" s="46"/>
      <c r="K45" s="9"/>
      <c r="L45" s="7"/>
      <c r="M45" s="7"/>
      <c r="N45" s="51"/>
      <c r="O45" s="51"/>
      <c r="P45" s="66"/>
      <c r="Q45" s="7"/>
      <c r="R45" s="7"/>
      <c r="S45" s="51"/>
      <c r="T45" s="51"/>
      <c r="U45" s="66"/>
      <c r="V45" s="53"/>
      <c r="Y45" s="70" t="str">
        <f>IFERROR(VLOOKUP(A45,HelperSheet!$M$3:'HelperSheet'!$M$1001,1,FALSE),"Geen put")</f>
        <v>Geen put</v>
      </c>
      <c r="Z45" s="71" t="e">
        <f>VLOOKUP(A45,PUT!$A$7:'PUT'!$J$1001,10,FALSE)</f>
        <v>#N/A</v>
      </c>
      <c r="AA45" s="72" t="e">
        <f>IF(AND(VLOOKUP(A45,PUT!$A$7:'PUT'!$J$1001,8,FALSE)-K45&gt;-6,VLOOKUP(A45,PUT!$A$7:'PUT'!$J$1001,8,FALSE)-K45&lt;6),K45,"Hoogteverschil")</f>
        <v>#N/A</v>
      </c>
    </row>
    <row r="46" spans="1:27" x14ac:dyDescent="0.2">
      <c r="A46" s="7"/>
      <c r="B46" s="2"/>
      <c r="C46" s="6"/>
      <c r="D46" s="46"/>
      <c r="E46" s="55"/>
      <c r="F46" s="2"/>
      <c r="G46" s="16" t="s">
        <v>32</v>
      </c>
      <c r="H46" s="51"/>
      <c r="I46" s="2" t="s">
        <v>33</v>
      </c>
      <c r="J46" s="46"/>
      <c r="K46" s="9"/>
      <c r="L46" s="7"/>
      <c r="M46" s="7"/>
      <c r="N46" s="51"/>
      <c r="O46" s="51"/>
      <c r="P46" s="66"/>
      <c r="Q46" s="7"/>
      <c r="R46" s="7"/>
      <c r="S46" s="51"/>
      <c r="T46" s="51"/>
      <c r="U46" s="66"/>
      <c r="V46" s="53"/>
      <c r="Y46" s="70" t="str">
        <f>IFERROR(VLOOKUP(A46,HelperSheet!$M$3:'HelperSheet'!$M$1001,1,FALSE),"Geen put")</f>
        <v>Geen put</v>
      </c>
      <c r="Z46" s="71" t="e">
        <f>VLOOKUP(A46,PUT!$A$7:'PUT'!$J$1001,10,FALSE)</f>
        <v>#N/A</v>
      </c>
      <c r="AA46" s="72" t="e">
        <f>IF(AND(VLOOKUP(A46,PUT!$A$7:'PUT'!$J$1001,8,FALSE)-K46&gt;-6,VLOOKUP(A46,PUT!$A$7:'PUT'!$J$1001,8,FALSE)-K46&lt;6),K46,"Hoogteverschil")</f>
        <v>#N/A</v>
      </c>
    </row>
    <row r="47" spans="1:27" x14ac:dyDescent="0.2">
      <c r="A47" s="7"/>
      <c r="B47" s="2"/>
      <c r="C47" s="6"/>
      <c r="D47" s="46"/>
      <c r="E47" s="55"/>
      <c r="F47" s="2"/>
      <c r="G47" s="16" t="s">
        <v>32</v>
      </c>
      <c r="H47" s="51"/>
      <c r="I47" s="2" t="s">
        <v>33</v>
      </c>
      <c r="J47" s="46"/>
      <c r="K47" s="9"/>
      <c r="L47" s="7"/>
      <c r="M47" s="7"/>
      <c r="N47" s="51"/>
      <c r="O47" s="51"/>
      <c r="P47" s="66"/>
      <c r="Q47" s="7"/>
      <c r="R47" s="7"/>
      <c r="S47" s="51"/>
      <c r="T47" s="51"/>
      <c r="U47" s="66"/>
      <c r="V47" s="53"/>
      <c r="Y47" s="70" t="str">
        <f>IFERROR(VLOOKUP(A47,HelperSheet!$M$3:'HelperSheet'!$M$1001,1,FALSE),"Geen put")</f>
        <v>Geen put</v>
      </c>
      <c r="Z47" s="71" t="e">
        <f>VLOOKUP(A47,PUT!$A$7:'PUT'!$J$1001,10,FALSE)</f>
        <v>#N/A</v>
      </c>
      <c r="AA47" s="72" t="e">
        <f>IF(AND(VLOOKUP(A47,PUT!$A$7:'PUT'!$J$1001,8,FALSE)-K47&gt;-6,VLOOKUP(A47,PUT!$A$7:'PUT'!$J$1001,8,FALSE)-K47&lt;6),K47,"Hoogteverschil")</f>
        <v>#N/A</v>
      </c>
    </row>
    <row r="48" spans="1:27" x14ac:dyDescent="0.2">
      <c r="A48" s="7"/>
      <c r="B48" s="2"/>
      <c r="C48" s="6"/>
      <c r="D48" s="46"/>
      <c r="E48" s="55"/>
      <c r="F48" s="2"/>
      <c r="G48" s="16" t="s">
        <v>32</v>
      </c>
      <c r="H48" s="51"/>
      <c r="I48" s="2" t="s">
        <v>33</v>
      </c>
      <c r="J48" s="46"/>
      <c r="K48" s="9"/>
      <c r="L48" s="7"/>
      <c r="M48" s="7"/>
      <c r="N48" s="51"/>
      <c r="O48" s="51"/>
      <c r="P48" s="66"/>
      <c r="Q48" s="7"/>
      <c r="R48" s="7"/>
      <c r="S48" s="51"/>
      <c r="T48" s="51"/>
      <c r="U48" s="66"/>
      <c r="V48" s="53"/>
      <c r="Y48" s="70" t="str">
        <f>IFERROR(VLOOKUP(A48,HelperSheet!$M$3:'HelperSheet'!$M$1001,1,FALSE),"Geen put")</f>
        <v>Geen put</v>
      </c>
      <c r="Z48" s="71" t="e">
        <f>VLOOKUP(A48,PUT!$A$7:'PUT'!$J$1001,10,FALSE)</f>
        <v>#N/A</v>
      </c>
      <c r="AA48" s="72" t="e">
        <f>IF(AND(VLOOKUP(A48,PUT!$A$7:'PUT'!$J$1001,8,FALSE)-K48&gt;-6,VLOOKUP(A48,PUT!$A$7:'PUT'!$J$1001,8,FALSE)-K48&lt;6),K48,"Hoogteverschil")</f>
        <v>#N/A</v>
      </c>
    </row>
    <row r="49" spans="1:27" x14ac:dyDescent="0.2">
      <c r="A49" s="7"/>
      <c r="B49" s="2"/>
      <c r="C49" s="6"/>
      <c r="D49" s="46"/>
      <c r="E49" s="55"/>
      <c r="F49" s="2"/>
      <c r="G49" s="16" t="s">
        <v>32</v>
      </c>
      <c r="H49" s="51"/>
      <c r="I49" s="2" t="s">
        <v>33</v>
      </c>
      <c r="J49" s="46"/>
      <c r="K49" s="9"/>
      <c r="L49" s="7"/>
      <c r="M49" s="7"/>
      <c r="N49" s="51"/>
      <c r="O49" s="51"/>
      <c r="P49" s="66"/>
      <c r="Q49" s="7"/>
      <c r="R49" s="7"/>
      <c r="S49" s="51"/>
      <c r="T49" s="51"/>
      <c r="U49" s="66"/>
      <c r="V49" s="53"/>
      <c r="Y49" s="70" t="str">
        <f>IFERROR(VLOOKUP(A49,HelperSheet!$M$3:'HelperSheet'!$M$1001,1,FALSE),"Geen put")</f>
        <v>Geen put</v>
      </c>
      <c r="Z49" s="71" t="e">
        <f>VLOOKUP(A49,PUT!$A$7:'PUT'!$J$1001,10,FALSE)</f>
        <v>#N/A</v>
      </c>
      <c r="AA49" s="72" t="e">
        <f>IF(AND(VLOOKUP(A49,PUT!$A$7:'PUT'!$J$1001,8,FALSE)-K49&gt;-6,VLOOKUP(A49,PUT!$A$7:'PUT'!$J$1001,8,FALSE)-K49&lt;6),K49,"Hoogteverschil")</f>
        <v>#N/A</v>
      </c>
    </row>
    <row r="50" spans="1:27" x14ac:dyDescent="0.2">
      <c r="A50" s="7"/>
      <c r="B50" s="2"/>
      <c r="C50" s="6"/>
      <c r="D50" s="46"/>
      <c r="E50" s="55"/>
      <c r="F50" s="2"/>
      <c r="G50" s="16" t="s">
        <v>32</v>
      </c>
      <c r="H50" s="51"/>
      <c r="I50" s="2" t="s">
        <v>33</v>
      </c>
      <c r="J50" s="46"/>
      <c r="K50" s="9"/>
      <c r="L50" s="7"/>
      <c r="M50" s="7"/>
      <c r="N50" s="51"/>
      <c r="O50" s="51"/>
      <c r="P50" s="66"/>
      <c r="Q50" s="7"/>
      <c r="R50" s="7"/>
      <c r="S50" s="51"/>
      <c r="T50" s="51"/>
      <c r="U50" s="66"/>
      <c r="V50" s="53"/>
      <c r="Y50" s="70" t="str">
        <f>IFERROR(VLOOKUP(A50,HelperSheet!$M$3:'HelperSheet'!$M$1001,1,FALSE),"Geen put")</f>
        <v>Geen put</v>
      </c>
      <c r="Z50" s="71" t="e">
        <f>VLOOKUP(A50,PUT!$A$7:'PUT'!$J$1001,10,FALSE)</f>
        <v>#N/A</v>
      </c>
      <c r="AA50" s="72" t="e">
        <f>IF(AND(VLOOKUP(A50,PUT!$A$7:'PUT'!$J$1001,8,FALSE)-K50&gt;-6,VLOOKUP(A50,PUT!$A$7:'PUT'!$J$1001,8,FALSE)-K50&lt;6),K50,"Hoogteverschil")</f>
        <v>#N/A</v>
      </c>
    </row>
    <row r="51" spans="1:27" x14ac:dyDescent="0.2">
      <c r="A51" s="7"/>
      <c r="B51" s="2"/>
      <c r="C51" s="6"/>
      <c r="D51" s="46"/>
      <c r="E51" s="55"/>
      <c r="F51" s="2"/>
      <c r="G51" s="16" t="s">
        <v>32</v>
      </c>
      <c r="H51" s="51"/>
      <c r="I51" s="2" t="s">
        <v>33</v>
      </c>
      <c r="J51" s="46"/>
      <c r="K51" s="9"/>
      <c r="L51" s="7"/>
      <c r="M51" s="7"/>
      <c r="N51" s="51"/>
      <c r="O51" s="51"/>
      <c r="P51" s="66"/>
      <c r="Q51" s="7"/>
      <c r="R51" s="7"/>
      <c r="S51" s="51"/>
      <c r="T51" s="51"/>
      <c r="U51" s="66"/>
      <c r="V51" s="53"/>
      <c r="Y51" s="70" t="str">
        <f>IFERROR(VLOOKUP(A51,HelperSheet!$M$3:'HelperSheet'!$M$1001,1,FALSE),"Geen put")</f>
        <v>Geen put</v>
      </c>
      <c r="Z51" s="71" t="e">
        <f>VLOOKUP(A51,PUT!$A$7:'PUT'!$J$1001,10,FALSE)</f>
        <v>#N/A</v>
      </c>
      <c r="AA51" s="72" t="e">
        <f>IF(AND(VLOOKUP(A51,PUT!$A$7:'PUT'!$J$1001,8,FALSE)-K51&gt;-6,VLOOKUP(A51,PUT!$A$7:'PUT'!$J$1001,8,FALSE)-K51&lt;6),K51,"Hoogteverschil")</f>
        <v>#N/A</v>
      </c>
    </row>
    <row r="52" spans="1:27" x14ac:dyDescent="0.2">
      <c r="A52" s="7"/>
      <c r="B52" s="2"/>
      <c r="C52" s="6"/>
      <c r="D52" s="46"/>
      <c r="E52" s="55"/>
      <c r="F52" s="2"/>
      <c r="G52" s="16" t="s">
        <v>32</v>
      </c>
      <c r="H52" s="51"/>
      <c r="I52" s="2" t="s">
        <v>33</v>
      </c>
      <c r="J52" s="46"/>
      <c r="K52" s="9"/>
      <c r="L52" s="7"/>
      <c r="M52" s="7"/>
      <c r="N52" s="51"/>
      <c r="O52" s="51"/>
      <c r="P52" s="66"/>
      <c r="Q52" s="7"/>
      <c r="R52" s="7"/>
      <c r="S52" s="51"/>
      <c r="T52" s="51"/>
      <c r="U52" s="66"/>
      <c r="V52" s="53"/>
      <c r="Y52" s="70" t="str">
        <f>IFERROR(VLOOKUP(A52,HelperSheet!$M$3:'HelperSheet'!$M$1001,1,FALSE),"Geen put")</f>
        <v>Geen put</v>
      </c>
      <c r="Z52" s="71" t="e">
        <f>VLOOKUP(A52,PUT!$A$7:'PUT'!$J$1001,10,FALSE)</f>
        <v>#N/A</v>
      </c>
      <c r="AA52" s="72" t="e">
        <f>IF(AND(VLOOKUP(A52,PUT!$A$7:'PUT'!$J$1001,8,FALSE)-K52&gt;-6,VLOOKUP(A52,PUT!$A$7:'PUT'!$J$1001,8,FALSE)-K52&lt;6),K52,"Hoogteverschil")</f>
        <v>#N/A</v>
      </c>
    </row>
    <row r="53" spans="1:27" x14ac:dyDescent="0.2">
      <c r="A53" s="7"/>
      <c r="B53" s="2"/>
      <c r="C53" s="6"/>
      <c r="D53" s="46"/>
      <c r="E53" s="55"/>
      <c r="F53" s="2"/>
      <c r="G53" s="16" t="s">
        <v>32</v>
      </c>
      <c r="H53" s="51"/>
      <c r="I53" s="2" t="s">
        <v>33</v>
      </c>
      <c r="J53" s="46"/>
      <c r="K53" s="9"/>
      <c r="L53" s="7"/>
      <c r="M53" s="7"/>
      <c r="N53" s="51"/>
      <c r="O53" s="51"/>
      <c r="P53" s="66"/>
      <c r="Q53" s="7"/>
      <c r="R53" s="7"/>
      <c r="S53" s="51"/>
      <c r="T53" s="51"/>
      <c r="U53" s="66"/>
      <c r="V53" s="53"/>
      <c r="Y53" s="70" t="str">
        <f>IFERROR(VLOOKUP(A53,HelperSheet!$M$3:'HelperSheet'!$M$1001,1,FALSE),"Geen put")</f>
        <v>Geen put</v>
      </c>
      <c r="Z53" s="71" t="e">
        <f>VLOOKUP(A53,PUT!$A$7:'PUT'!$J$1001,10,FALSE)</f>
        <v>#N/A</v>
      </c>
      <c r="AA53" s="72" t="e">
        <f>IF(AND(VLOOKUP(A53,PUT!$A$7:'PUT'!$J$1001,8,FALSE)-K53&gt;-6,VLOOKUP(A53,PUT!$A$7:'PUT'!$J$1001,8,FALSE)-K53&lt;6),K53,"Hoogteverschil")</f>
        <v>#N/A</v>
      </c>
    </row>
    <row r="54" spans="1:27" x14ac:dyDescent="0.2">
      <c r="A54" s="7"/>
      <c r="B54" s="2"/>
      <c r="C54" s="6"/>
      <c r="D54" s="46"/>
      <c r="E54" s="55"/>
      <c r="F54" s="2"/>
      <c r="G54" s="16" t="s">
        <v>32</v>
      </c>
      <c r="H54" s="51"/>
      <c r="I54" s="2" t="s">
        <v>33</v>
      </c>
      <c r="J54" s="46"/>
      <c r="K54" s="9"/>
      <c r="L54" s="7"/>
      <c r="M54" s="7"/>
      <c r="N54" s="51"/>
      <c r="O54" s="51"/>
      <c r="P54" s="66"/>
      <c r="Q54" s="7"/>
      <c r="R54" s="7"/>
      <c r="S54" s="51"/>
      <c r="T54" s="51"/>
      <c r="U54" s="66"/>
      <c r="V54" s="53"/>
      <c r="Y54" s="70" t="str">
        <f>IFERROR(VLOOKUP(A54,HelperSheet!$M$3:'HelperSheet'!$M$1001,1,FALSE),"Geen put")</f>
        <v>Geen put</v>
      </c>
      <c r="Z54" s="71" t="e">
        <f>VLOOKUP(A54,PUT!$A$7:'PUT'!$J$1001,10,FALSE)</f>
        <v>#N/A</v>
      </c>
      <c r="AA54" s="72" t="e">
        <f>IF(AND(VLOOKUP(A54,PUT!$A$7:'PUT'!$J$1001,8,FALSE)-K54&gt;-6,VLOOKUP(A54,PUT!$A$7:'PUT'!$J$1001,8,FALSE)-K54&lt;6),K54,"Hoogteverschil")</f>
        <v>#N/A</v>
      </c>
    </row>
    <row r="55" spans="1:27" x14ac:dyDescent="0.2">
      <c r="A55" s="7"/>
      <c r="B55" s="2"/>
      <c r="C55" s="6"/>
      <c r="D55" s="46"/>
      <c r="E55" s="55"/>
      <c r="F55" s="2"/>
      <c r="G55" s="16" t="s">
        <v>32</v>
      </c>
      <c r="H55" s="51"/>
      <c r="I55" s="2" t="s">
        <v>33</v>
      </c>
      <c r="J55" s="46"/>
      <c r="K55" s="9"/>
      <c r="L55" s="7"/>
      <c r="M55" s="7"/>
      <c r="N55" s="51"/>
      <c r="O55" s="51"/>
      <c r="P55" s="66"/>
      <c r="Q55" s="7"/>
      <c r="R55" s="7"/>
      <c r="S55" s="51"/>
      <c r="T55" s="51"/>
      <c r="U55" s="66"/>
      <c r="V55" s="53"/>
      <c r="Y55" s="70" t="str">
        <f>IFERROR(VLOOKUP(A55,HelperSheet!$M$3:'HelperSheet'!$M$1001,1,FALSE),"Geen put")</f>
        <v>Geen put</v>
      </c>
      <c r="Z55" s="71" t="e">
        <f>VLOOKUP(A55,PUT!$A$7:'PUT'!$J$1001,10,FALSE)</f>
        <v>#N/A</v>
      </c>
      <c r="AA55" s="72" t="e">
        <f>IF(AND(VLOOKUP(A55,PUT!$A$7:'PUT'!$J$1001,8,FALSE)-K55&gt;-6,VLOOKUP(A55,PUT!$A$7:'PUT'!$J$1001,8,FALSE)-K55&lt;6),K55,"Hoogteverschil")</f>
        <v>#N/A</v>
      </c>
    </row>
    <row r="56" spans="1:27" x14ac:dyDescent="0.2">
      <c r="A56" s="7"/>
      <c r="B56" s="2"/>
      <c r="C56" s="6"/>
      <c r="D56" s="46"/>
      <c r="E56" s="55"/>
      <c r="F56" s="2"/>
      <c r="G56" s="16" t="s">
        <v>32</v>
      </c>
      <c r="H56" s="51"/>
      <c r="I56" s="2" t="s">
        <v>33</v>
      </c>
      <c r="J56" s="46"/>
      <c r="K56" s="9"/>
      <c r="L56" s="7"/>
      <c r="M56" s="7"/>
      <c r="N56" s="51"/>
      <c r="O56" s="51"/>
      <c r="P56" s="66"/>
      <c r="Q56" s="7"/>
      <c r="R56" s="7"/>
      <c r="S56" s="51"/>
      <c r="T56" s="51"/>
      <c r="U56" s="66"/>
      <c r="V56" s="53"/>
      <c r="Y56" s="70" t="str">
        <f>IFERROR(VLOOKUP(A56,HelperSheet!$M$3:'HelperSheet'!$M$1001,1,FALSE),"Geen put")</f>
        <v>Geen put</v>
      </c>
      <c r="Z56" s="71" t="e">
        <f>VLOOKUP(A56,PUT!$A$7:'PUT'!$J$1001,10,FALSE)</f>
        <v>#N/A</v>
      </c>
      <c r="AA56" s="72" t="e">
        <f>IF(AND(VLOOKUP(A56,PUT!$A$7:'PUT'!$J$1001,8,FALSE)-K56&gt;-6,VLOOKUP(A56,PUT!$A$7:'PUT'!$J$1001,8,FALSE)-K56&lt;6),K56,"Hoogteverschil")</f>
        <v>#N/A</v>
      </c>
    </row>
    <row r="57" spans="1:27" x14ac:dyDescent="0.2">
      <c r="A57" s="7"/>
      <c r="B57" s="2"/>
      <c r="C57" s="6"/>
      <c r="D57" s="46"/>
      <c r="E57" s="55"/>
      <c r="F57" s="2"/>
      <c r="G57" s="16" t="s">
        <v>32</v>
      </c>
      <c r="H57" s="51"/>
      <c r="I57" s="2" t="s">
        <v>33</v>
      </c>
      <c r="J57" s="46"/>
      <c r="K57" s="9"/>
      <c r="L57" s="7"/>
      <c r="M57" s="7"/>
      <c r="N57" s="51"/>
      <c r="O57" s="51"/>
      <c r="P57" s="66"/>
      <c r="Q57" s="7"/>
      <c r="R57" s="7"/>
      <c r="S57" s="51"/>
      <c r="T57" s="51"/>
      <c r="U57" s="66"/>
      <c r="V57" s="53"/>
      <c r="Y57" s="70" t="str">
        <f>IFERROR(VLOOKUP(A57,HelperSheet!$M$3:'HelperSheet'!$M$1001,1,FALSE),"Geen put")</f>
        <v>Geen put</v>
      </c>
      <c r="Z57" s="71" t="e">
        <f>VLOOKUP(A57,PUT!$A$7:'PUT'!$J$1001,10,FALSE)</f>
        <v>#N/A</v>
      </c>
      <c r="AA57" s="72" t="e">
        <f>IF(AND(VLOOKUP(A57,PUT!$A$7:'PUT'!$J$1001,8,FALSE)-K57&gt;-6,VLOOKUP(A57,PUT!$A$7:'PUT'!$J$1001,8,FALSE)-K57&lt;6),K57,"Hoogteverschil")</f>
        <v>#N/A</v>
      </c>
    </row>
    <row r="58" spans="1:27" x14ac:dyDescent="0.2">
      <c r="A58" s="7"/>
      <c r="B58" s="2"/>
      <c r="C58" s="6"/>
      <c r="D58" s="46"/>
      <c r="E58" s="55"/>
      <c r="F58" s="2"/>
      <c r="G58" s="16" t="s">
        <v>32</v>
      </c>
      <c r="H58" s="51"/>
      <c r="I58" s="2" t="s">
        <v>33</v>
      </c>
      <c r="J58" s="46"/>
      <c r="K58" s="9"/>
      <c r="L58" s="7"/>
      <c r="M58" s="7"/>
      <c r="N58" s="51"/>
      <c r="O58" s="51"/>
      <c r="P58" s="66"/>
      <c r="Q58" s="7"/>
      <c r="R58" s="7"/>
      <c r="S58" s="51"/>
      <c r="T58" s="51"/>
      <c r="U58" s="66"/>
      <c r="V58" s="53"/>
      <c r="Y58" s="70" t="str">
        <f>IFERROR(VLOOKUP(A58,HelperSheet!$M$3:'HelperSheet'!$M$1001,1,FALSE),"Geen put")</f>
        <v>Geen put</v>
      </c>
      <c r="Z58" s="71" t="e">
        <f>VLOOKUP(A58,PUT!$A$7:'PUT'!$J$1001,10,FALSE)</f>
        <v>#N/A</v>
      </c>
      <c r="AA58" s="72" t="e">
        <f>IF(AND(VLOOKUP(A58,PUT!$A$7:'PUT'!$J$1001,8,FALSE)-K58&gt;-6,VLOOKUP(A58,PUT!$A$7:'PUT'!$J$1001,8,FALSE)-K58&lt;6),K58,"Hoogteverschil")</f>
        <v>#N/A</v>
      </c>
    </row>
    <row r="59" spans="1:27" x14ac:dyDescent="0.2">
      <c r="A59" s="7"/>
      <c r="B59" s="2"/>
      <c r="C59" s="6"/>
      <c r="D59" s="46"/>
      <c r="E59" s="55"/>
      <c r="F59" s="2"/>
      <c r="G59" s="16" t="s">
        <v>32</v>
      </c>
      <c r="H59" s="51"/>
      <c r="I59" s="2" t="s">
        <v>33</v>
      </c>
      <c r="J59" s="46"/>
      <c r="K59" s="9"/>
      <c r="L59" s="7"/>
      <c r="M59" s="7"/>
      <c r="N59" s="51"/>
      <c r="O59" s="51"/>
      <c r="P59" s="66"/>
      <c r="Q59" s="7"/>
      <c r="R59" s="7"/>
      <c r="S59" s="51"/>
      <c r="T59" s="51"/>
      <c r="U59" s="66"/>
      <c r="V59" s="53"/>
      <c r="Y59" s="70" t="str">
        <f>IFERROR(VLOOKUP(A59,HelperSheet!$M$3:'HelperSheet'!$M$1001,1,FALSE),"Geen put")</f>
        <v>Geen put</v>
      </c>
      <c r="Z59" s="71" t="e">
        <f>VLOOKUP(A59,PUT!$A$7:'PUT'!$J$1001,10,FALSE)</f>
        <v>#N/A</v>
      </c>
      <c r="AA59" s="72" t="e">
        <f>IF(AND(VLOOKUP(A59,PUT!$A$7:'PUT'!$J$1001,8,FALSE)-K59&gt;-6,VLOOKUP(A59,PUT!$A$7:'PUT'!$J$1001,8,FALSE)-K59&lt;6),K59,"Hoogteverschil")</f>
        <v>#N/A</v>
      </c>
    </row>
    <row r="60" spans="1:27" x14ac:dyDescent="0.2">
      <c r="A60" s="7"/>
      <c r="B60" s="2"/>
      <c r="C60" s="6"/>
      <c r="D60" s="46"/>
      <c r="E60" s="55"/>
      <c r="F60" s="2"/>
      <c r="G60" s="16" t="s">
        <v>32</v>
      </c>
      <c r="H60" s="51"/>
      <c r="I60" s="2" t="s">
        <v>33</v>
      </c>
      <c r="J60" s="46"/>
      <c r="K60" s="9"/>
      <c r="L60" s="7"/>
      <c r="M60" s="7"/>
      <c r="N60" s="51"/>
      <c r="O60" s="51"/>
      <c r="P60" s="66"/>
      <c r="Q60" s="7"/>
      <c r="R60" s="7"/>
      <c r="S60" s="51"/>
      <c r="T60" s="51"/>
      <c r="U60" s="66"/>
      <c r="V60" s="53"/>
      <c r="Y60" s="70" t="str">
        <f>IFERROR(VLOOKUP(A60,HelperSheet!$M$3:'HelperSheet'!$M$1001,1,FALSE),"Geen put")</f>
        <v>Geen put</v>
      </c>
      <c r="Z60" s="71" t="e">
        <f>VLOOKUP(A60,PUT!$A$7:'PUT'!$J$1001,10,FALSE)</f>
        <v>#N/A</v>
      </c>
      <c r="AA60" s="72" t="e">
        <f>IF(AND(VLOOKUP(A60,PUT!$A$7:'PUT'!$J$1001,8,FALSE)-K60&gt;-6,VLOOKUP(A60,PUT!$A$7:'PUT'!$J$1001,8,FALSE)-K60&lt;6),K60,"Hoogteverschil")</f>
        <v>#N/A</v>
      </c>
    </row>
    <row r="61" spans="1:27" x14ac:dyDescent="0.2">
      <c r="A61" s="7"/>
      <c r="B61" s="2"/>
      <c r="C61" s="6"/>
      <c r="D61" s="46"/>
      <c r="E61" s="55"/>
      <c r="F61" s="2"/>
      <c r="G61" s="16" t="s">
        <v>32</v>
      </c>
      <c r="H61" s="51"/>
      <c r="I61" s="2" t="s">
        <v>33</v>
      </c>
      <c r="J61" s="46"/>
      <c r="K61" s="9"/>
      <c r="L61" s="7"/>
      <c r="M61" s="7"/>
      <c r="N61" s="51"/>
      <c r="O61" s="51"/>
      <c r="P61" s="66"/>
      <c r="Q61" s="7"/>
      <c r="R61" s="7"/>
      <c r="S61" s="51"/>
      <c r="T61" s="51"/>
      <c r="U61" s="66"/>
      <c r="V61" s="53"/>
      <c r="Y61" s="70" t="str">
        <f>IFERROR(VLOOKUP(A61,HelperSheet!$M$3:'HelperSheet'!$M$1001,1,FALSE),"Geen put")</f>
        <v>Geen put</v>
      </c>
      <c r="Z61" s="71" t="e">
        <f>VLOOKUP(A61,PUT!$A$7:'PUT'!$J$1001,10,FALSE)</f>
        <v>#N/A</v>
      </c>
      <c r="AA61" s="72" t="e">
        <f>IF(AND(VLOOKUP(A61,PUT!$A$7:'PUT'!$J$1001,8,FALSE)-K61&gt;-6,VLOOKUP(A61,PUT!$A$7:'PUT'!$J$1001,8,FALSE)-K61&lt;6),K61,"Hoogteverschil")</f>
        <v>#N/A</v>
      </c>
    </row>
    <row r="62" spans="1:27" x14ac:dyDescent="0.2">
      <c r="A62" s="7"/>
      <c r="B62" s="2"/>
      <c r="C62" s="6"/>
      <c r="D62" s="46"/>
      <c r="E62" s="55"/>
      <c r="F62" s="2"/>
      <c r="G62" s="16" t="s">
        <v>32</v>
      </c>
      <c r="H62" s="51"/>
      <c r="I62" s="2" t="s">
        <v>33</v>
      </c>
      <c r="J62" s="46"/>
      <c r="K62" s="9"/>
      <c r="L62" s="7"/>
      <c r="M62" s="7"/>
      <c r="N62" s="51"/>
      <c r="O62" s="51"/>
      <c r="P62" s="66"/>
      <c r="Q62" s="7"/>
      <c r="R62" s="7"/>
      <c r="S62" s="51"/>
      <c r="T62" s="51"/>
      <c r="U62" s="66"/>
      <c r="V62" s="53"/>
      <c r="Y62" s="70" t="str">
        <f>IFERROR(VLOOKUP(A62,HelperSheet!$M$3:'HelperSheet'!$M$1001,1,FALSE),"Geen put")</f>
        <v>Geen put</v>
      </c>
      <c r="Z62" s="71" t="e">
        <f>VLOOKUP(A62,PUT!$A$7:'PUT'!$J$1001,10,FALSE)</f>
        <v>#N/A</v>
      </c>
      <c r="AA62" s="72" t="e">
        <f>IF(AND(VLOOKUP(A62,PUT!$A$7:'PUT'!$J$1001,8,FALSE)-K62&gt;-6,VLOOKUP(A62,PUT!$A$7:'PUT'!$J$1001,8,FALSE)-K62&lt;6),K62,"Hoogteverschil")</f>
        <v>#N/A</v>
      </c>
    </row>
    <row r="63" spans="1:27" x14ac:dyDescent="0.2">
      <c r="A63" s="7"/>
      <c r="B63" s="2"/>
      <c r="C63" s="6"/>
      <c r="D63" s="46"/>
      <c r="E63" s="55"/>
      <c r="F63" s="2"/>
      <c r="G63" s="16" t="s">
        <v>32</v>
      </c>
      <c r="H63" s="51"/>
      <c r="I63" s="2" t="s">
        <v>33</v>
      </c>
      <c r="J63" s="46"/>
      <c r="K63" s="9"/>
      <c r="L63" s="7"/>
      <c r="M63" s="7"/>
      <c r="N63" s="51"/>
      <c r="O63" s="51"/>
      <c r="P63" s="66"/>
      <c r="Q63" s="7"/>
      <c r="R63" s="7"/>
      <c r="S63" s="51"/>
      <c r="T63" s="51"/>
      <c r="U63" s="66"/>
      <c r="V63" s="53"/>
      <c r="Y63" s="70" t="str">
        <f>IFERROR(VLOOKUP(A63,HelperSheet!$M$3:'HelperSheet'!$M$1001,1,FALSE),"Geen put")</f>
        <v>Geen put</v>
      </c>
      <c r="Z63" s="71" t="e">
        <f>VLOOKUP(A63,PUT!$A$7:'PUT'!$J$1001,10,FALSE)</f>
        <v>#N/A</v>
      </c>
      <c r="AA63" s="72" t="e">
        <f>IF(AND(VLOOKUP(A63,PUT!$A$7:'PUT'!$J$1001,8,FALSE)-K63&gt;-6,VLOOKUP(A63,PUT!$A$7:'PUT'!$J$1001,8,FALSE)-K63&lt;6),K63,"Hoogteverschil")</f>
        <v>#N/A</v>
      </c>
    </row>
    <row r="64" spans="1:27" x14ac:dyDescent="0.2">
      <c r="A64" s="7"/>
      <c r="B64" s="2"/>
      <c r="C64" s="6"/>
      <c r="D64" s="46"/>
      <c r="E64" s="55"/>
      <c r="F64" s="2"/>
      <c r="G64" s="16" t="s">
        <v>32</v>
      </c>
      <c r="H64" s="51"/>
      <c r="I64" s="2" t="s">
        <v>33</v>
      </c>
      <c r="J64" s="46"/>
      <c r="K64" s="9"/>
      <c r="L64" s="7"/>
      <c r="M64" s="7"/>
      <c r="N64" s="51"/>
      <c r="O64" s="51"/>
      <c r="P64" s="66"/>
      <c r="Q64" s="7"/>
      <c r="R64" s="7"/>
      <c r="S64" s="51"/>
      <c r="T64" s="51"/>
      <c r="U64" s="66"/>
      <c r="V64" s="53"/>
      <c r="Y64" s="70" t="str">
        <f>IFERROR(VLOOKUP(A64,HelperSheet!$M$3:'HelperSheet'!$M$1001,1,FALSE),"Geen put")</f>
        <v>Geen put</v>
      </c>
      <c r="Z64" s="71" t="e">
        <f>VLOOKUP(A64,PUT!$A$7:'PUT'!$J$1001,10,FALSE)</f>
        <v>#N/A</v>
      </c>
      <c r="AA64" s="72" t="e">
        <f>IF(AND(VLOOKUP(A64,PUT!$A$7:'PUT'!$J$1001,8,FALSE)-K64&gt;-6,VLOOKUP(A64,PUT!$A$7:'PUT'!$J$1001,8,FALSE)-K64&lt;6),K64,"Hoogteverschil")</f>
        <v>#N/A</v>
      </c>
    </row>
    <row r="65" spans="1:27" x14ac:dyDescent="0.2">
      <c r="A65" s="7"/>
      <c r="B65" s="2"/>
      <c r="C65" s="6"/>
      <c r="D65" s="46"/>
      <c r="E65" s="55"/>
      <c r="F65" s="2"/>
      <c r="G65" s="16" t="s">
        <v>32</v>
      </c>
      <c r="H65" s="51"/>
      <c r="I65" s="2" t="s">
        <v>33</v>
      </c>
      <c r="J65" s="46"/>
      <c r="K65" s="9"/>
      <c r="L65" s="7"/>
      <c r="M65" s="7"/>
      <c r="N65" s="51"/>
      <c r="O65" s="51"/>
      <c r="P65" s="66"/>
      <c r="Q65" s="7"/>
      <c r="R65" s="7"/>
      <c r="S65" s="51"/>
      <c r="T65" s="51"/>
      <c r="U65" s="66"/>
      <c r="V65" s="53"/>
      <c r="Y65" s="70" t="str">
        <f>IFERROR(VLOOKUP(A65,HelperSheet!$M$3:'HelperSheet'!$M$1001,1,FALSE),"Geen put")</f>
        <v>Geen put</v>
      </c>
      <c r="Z65" s="71" t="e">
        <f>VLOOKUP(A65,PUT!$A$7:'PUT'!$J$1001,10,FALSE)</f>
        <v>#N/A</v>
      </c>
      <c r="AA65" s="72" t="e">
        <f>IF(AND(VLOOKUP(A65,PUT!$A$7:'PUT'!$J$1001,8,FALSE)-K65&gt;-6,VLOOKUP(A65,PUT!$A$7:'PUT'!$J$1001,8,FALSE)-K65&lt;6),K65,"Hoogteverschil")</f>
        <v>#N/A</v>
      </c>
    </row>
    <row r="66" spans="1:27" x14ac:dyDescent="0.2">
      <c r="A66" s="7"/>
      <c r="B66" s="2"/>
      <c r="C66" s="6"/>
      <c r="D66" s="46"/>
      <c r="E66" s="55"/>
      <c r="F66" s="2"/>
      <c r="G66" s="16" t="s">
        <v>32</v>
      </c>
      <c r="H66" s="51"/>
      <c r="I66" s="2" t="s">
        <v>33</v>
      </c>
      <c r="J66" s="46"/>
      <c r="K66" s="9"/>
      <c r="L66" s="7"/>
      <c r="M66" s="7"/>
      <c r="N66" s="51"/>
      <c r="O66" s="51"/>
      <c r="P66" s="66"/>
      <c r="Q66" s="7"/>
      <c r="R66" s="7"/>
      <c r="S66" s="51"/>
      <c r="T66" s="51"/>
      <c r="U66" s="66"/>
      <c r="V66" s="53"/>
      <c r="Y66" s="70" t="str">
        <f>IFERROR(VLOOKUP(A66,HelperSheet!$M$3:'HelperSheet'!$M$1001,1,FALSE),"Geen put")</f>
        <v>Geen put</v>
      </c>
      <c r="Z66" s="71" t="e">
        <f>VLOOKUP(A66,PUT!$A$7:'PUT'!$J$1001,10,FALSE)</f>
        <v>#N/A</v>
      </c>
      <c r="AA66" s="72" t="e">
        <f>IF(AND(VLOOKUP(A66,PUT!$A$7:'PUT'!$J$1001,8,FALSE)-K66&gt;-6,VLOOKUP(A66,PUT!$A$7:'PUT'!$J$1001,8,FALSE)-K66&lt;6),K66,"Hoogteverschil")</f>
        <v>#N/A</v>
      </c>
    </row>
    <row r="67" spans="1:27" x14ac:dyDescent="0.2">
      <c r="A67" s="7"/>
      <c r="B67" s="2"/>
      <c r="C67" s="6"/>
      <c r="D67" s="46"/>
      <c r="E67" s="55"/>
      <c r="F67" s="2"/>
      <c r="G67" s="16" t="s">
        <v>32</v>
      </c>
      <c r="H67" s="51"/>
      <c r="I67" s="2" t="s">
        <v>33</v>
      </c>
      <c r="J67" s="46"/>
      <c r="K67" s="9"/>
      <c r="L67" s="7"/>
      <c r="M67" s="7"/>
      <c r="N67" s="51"/>
      <c r="O67" s="51"/>
      <c r="P67" s="66"/>
      <c r="Q67" s="7"/>
      <c r="R67" s="7"/>
      <c r="S67" s="51"/>
      <c r="T67" s="51"/>
      <c r="U67" s="66"/>
      <c r="V67" s="53"/>
      <c r="Y67" s="70" t="str">
        <f>IFERROR(VLOOKUP(A67,HelperSheet!$M$3:'HelperSheet'!$M$1001,1,FALSE),"Geen put")</f>
        <v>Geen put</v>
      </c>
      <c r="Z67" s="71" t="e">
        <f>VLOOKUP(A67,PUT!$A$7:'PUT'!$J$1001,10,FALSE)</f>
        <v>#N/A</v>
      </c>
      <c r="AA67" s="72" t="e">
        <f>IF(AND(VLOOKUP(A67,PUT!$A$7:'PUT'!$J$1001,8,FALSE)-K67&gt;-6,VLOOKUP(A67,PUT!$A$7:'PUT'!$J$1001,8,FALSE)-K67&lt;6),K67,"Hoogteverschil")</f>
        <v>#N/A</v>
      </c>
    </row>
    <row r="68" spans="1:27" x14ac:dyDescent="0.2">
      <c r="A68" s="7"/>
      <c r="B68" s="2"/>
      <c r="C68" s="6"/>
      <c r="D68" s="46"/>
      <c r="E68" s="55"/>
      <c r="F68" s="2"/>
      <c r="G68" s="16" t="s">
        <v>32</v>
      </c>
      <c r="H68" s="51"/>
      <c r="I68" s="2" t="s">
        <v>33</v>
      </c>
      <c r="J68" s="46"/>
      <c r="K68" s="9"/>
      <c r="L68" s="7"/>
      <c r="M68" s="7"/>
      <c r="N68" s="51"/>
      <c r="O68" s="51"/>
      <c r="P68" s="66"/>
      <c r="Q68" s="7"/>
      <c r="R68" s="7"/>
      <c r="S68" s="51"/>
      <c r="T68" s="51"/>
      <c r="U68" s="66"/>
      <c r="V68" s="53"/>
      <c r="Y68" s="70" t="str">
        <f>IFERROR(VLOOKUP(A68,HelperSheet!$M$3:'HelperSheet'!$M$1001,1,FALSE),"Geen put")</f>
        <v>Geen put</v>
      </c>
      <c r="Z68" s="71" t="e">
        <f>VLOOKUP(A68,PUT!$A$7:'PUT'!$J$1001,10,FALSE)</f>
        <v>#N/A</v>
      </c>
      <c r="AA68" s="72" t="e">
        <f>IF(AND(VLOOKUP(A68,PUT!$A$7:'PUT'!$J$1001,8,FALSE)-K68&gt;-6,VLOOKUP(A68,PUT!$A$7:'PUT'!$J$1001,8,FALSE)-K68&lt;6),K68,"Hoogteverschil")</f>
        <v>#N/A</v>
      </c>
    </row>
    <row r="69" spans="1:27" x14ac:dyDescent="0.2">
      <c r="A69" s="7"/>
      <c r="B69" s="2"/>
      <c r="C69" s="6"/>
      <c r="D69" s="46"/>
      <c r="E69" s="55"/>
      <c r="F69" s="2"/>
      <c r="G69" s="16" t="s">
        <v>32</v>
      </c>
      <c r="H69" s="51"/>
      <c r="I69" s="2" t="s">
        <v>33</v>
      </c>
      <c r="J69" s="46"/>
      <c r="K69" s="9"/>
      <c r="L69" s="7"/>
      <c r="M69" s="7"/>
      <c r="N69" s="51"/>
      <c r="O69" s="51"/>
      <c r="P69" s="66"/>
      <c r="Q69" s="7"/>
      <c r="R69" s="7"/>
      <c r="S69" s="51"/>
      <c r="T69" s="51"/>
      <c r="U69" s="66"/>
      <c r="V69" s="53"/>
      <c r="Y69" s="70" t="str">
        <f>IFERROR(VLOOKUP(A69,HelperSheet!$M$3:'HelperSheet'!$M$1001,1,FALSE),"Geen put")</f>
        <v>Geen put</v>
      </c>
      <c r="Z69" s="71" t="e">
        <f>VLOOKUP(A69,PUT!$A$7:'PUT'!$J$1001,10,FALSE)</f>
        <v>#N/A</v>
      </c>
      <c r="AA69" s="72" t="e">
        <f>IF(AND(VLOOKUP(A69,PUT!$A$7:'PUT'!$J$1001,8,FALSE)-K69&gt;-6,VLOOKUP(A69,PUT!$A$7:'PUT'!$J$1001,8,FALSE)-K69&lt;6),K69,"Hoogteverschil")</f>
        <v>#N/A</v>
      </c>
    </row>
    <row r="70" spans="1:27" x14ac:dyDescent="0.2">
      <c r="A70" s="7"/>
      <c r="B70" s="2"/>
      <c r="C70" s="6"/>
      <c r="D70" s="46"/>
      <c r="E70" s="55"/>
      <c r="F70" s="2"/>
      <c r="G70" s="16" t="s">
        <v>32</v>
      </c>
      <c r="H70" s="51"/>
      <c r="I70" s="2" t="s">
        <v>33</v>
      </c>
      <c r="J70" s="46"/>
      <c r="K70" s="9"/>
      <c r="L70" s="7"/>
      <c r="M70" s="7"/>
      <c r="N70" s="51"/>
      <c r="O70" s="51"/>
      <c r="P70" s="66"/>
      <c r="Q70" s="7"/>
      <c r="R70" s="7"/>
      <c r="S70" s="51"/>
      <c r="T70" s="51"/>
      <c r="U70" s="66"/>
      <c r="V70" s="53"/>
      <c r="Y70" s="70" t="str">
        <f>IFERROR(VLOOKUP(A70,HelperSheet!$M$3:'HelperSheet'!$M$1001,1,FALSE),"Geen put")</f>
        <v>Geen put</v>
      </c>
      <c r="Z70" s="71" t="e">
        <f>VLOOKUP(A70,PUT!$A$7:'PUT'!$J$1001,10,FALSE)</f>
        <v>#N/A</v>
      </c>
      <c r="AA70" s="72" t="e">
        <f>IF(AND(VLOOKUP(A70,PUT!$A$7:'PUT'!$J$1001,8,FALSE)-K70&gt;-6,VLOOKUP(A70,PUT!$A$7:'PUT'!$J$1001,8,FALSE)-K70&lt;6),K70,"Hoogteverschil")</f>
        <v>#N/A</v>
      </c>
    </row>
    <row r="71" spans="1:27" x14ac:dyDescent="0.2">
      <c r="A71" s="7"/>
      <c r="B71" s="2"/>
      <c r="C71" s="6"/>
      <c r="D71" s="46"/>
      <c r="E71" s="55"/>
      <c r="F71" s="2"/>
      <c r="G71" s="16" t="s">
        <v>32</v>
      </c>
      <c r="H71" s="51"/>
      <c r="I71" s="2" t="s">
        <v>33</v>
      </c>
      <c r="J71" s="46"/>
      <c r="K71" s="9"/>
      <c r="L71" s="7"/>
      <c r="M71" s="7"/>
      <c r="N71" s="51"/>
      <c r="O71" s="51"/>
      <c r="P71" s="66"/>
      <c r="Q71" s="7"/>
      <c r="R71" s="7"/>
      <c r="S71" s="51"/>
      <c r="T71" s="51"/>
      <c r="U71" s="66"/>
      <c r="V71" s="53"/>
      <c r="Y71" s="70" t="str">
        <f>IFERROR(VLOOKUP(A71,HelperSheet!$M$3:'HelperSheet'!$M$1001,1,FALSE),"Geen put")</f>
        <v>Geen put</v>
      </c>
      <c r="Z71" s="71" t="e">
        <f>VLOOKUP(A71,PUT!$A$7:'PUT'!$J$1001,10,FALSE)</f>
        <v>#N/A</v>
      </c>
      <c r="AA71" s="72" t="e">
        <f>IF(AND(VLOOKUP(A71,PUT!$A$7:'PUT'!$J$1001,8,FALSE)-K71&gt;-6,VLOOKUP(A71,PUT!$A$7:'PUT'!$J$1001,8,FALSE)-K71&lt;6),K71,"Hoogteverschil")</f>
        <v>#N/A</v>
      </c>
    </row>
    <row r="72" spans="1:27" x14ac:dyDescent="0.2">
      <c r="A72" s="7"/>
      <c r="B72" s="2"/>
      <c r="C72" s="6"/>
      <c r="D72" s="46"/>
      <c r="E72" s="55"/>
      <c r="F72" s="2"/>
      <c r="G72" s="16" t="s">
        <v>32</v>
      </c>
      <c r="H72" s="51"/>
      <c r="I72" s="2" t="s">
        <v>33</v>
      </c>
      <c r="J72" s="46"/>
      <c r="K72" s="9"/>
      <c r="L72" s="7"/>
      <c r="M72" s="7"/>
      <c r="N72" s="51"/>
      <c r="O72" s="51"/>
      <c r="P72" s="66"/>
      <c r="Q72" s="7"/>
      <c r="R72" s="7"/>
      <c r="S72" s="51"/>
      <c r="T72" s="51"/>
      <c r="U72" s="66"/>
      <c r="V72" s="53"/>
      <c r="Y72" s="70" t="str">
        <f>IFERROR(VLOOKUP(A72,HelperSheet!$M$3:'HelperSheet'!$M$1001,1,FALSE),"Geen put")</f>
        <v>Geen put</v>
      </c>
      <c r="Z72" s="71" t="e">
        <f>VLOOKUP(A72,PUT!$A$7:'PUT'!$J$1001,10,FALSE)</f>
        <v>#N/A</v>
      </c>
      <c r="AA72" s="72" t="e">
        <f>IF(AND(VLOOKUP(A72,PUT!$A$7:'PUT'!$J$1001,8,FALSE)-K72&gt;-6,VLOOKUP(A72,PUT!$A$7:'PUT'!$J$1001,8,FALSE)-K72&lt;6),K72,"Hoogteverschil")</f>
        <v>#N/A</v>
      </c>
    </row>
    <row r="73" spans="1:27" x14ac:dyDescent="0.2">
      <c r="A73" s="7"/>
      <c r="B73" s="2"/>
      <c r="C73" s="6"/>
      <c r="D73" s="46"/>
      <c r="E73" s="55"/>
      <c r="F73" s="2"/>
      <c r="G73" s="16" t="s">
        <v>32</v>
      </c>
      <c r="H73" s="51"/>
      <c r="I73" s="2" t="s">
        <v>33</v>
      </c>
      <c r="J73" s="46"/>
      <c r="K73" s="9"/>
      <c r="L73" s="7"/>
      <c r="M73" s="7"/>
      <c r="N73" s="51"/>
      <c r="O73" s="51"/>
      <c r="P73" s="66"/>
      <c r="Q73" s="7"/>
      <c r="R73" s="7"/>
      <c r="S73" s="51"/>
      <c r="T73" s="51"/>
      <c r="U73" s="66"/>
      <c r="V73" s="53"/>
      <c r="Y73" s="70" t="str">
        <f>IFERROR(VLOOKUP(A73,HelperSheet!$M$3:'HelperSheet'!$M$1001,1,FALSE),"Geen put")</f>
        <v>Geen put</v>
      </c>
      <c r="Z73" s="71" t="e">
        <f>VLOOKUP(A73,PUT!$A$7:'PUT'!$J$1001,10,FALSE)</f>
        <v>#N/A</v>
      </c>
      <c r="AA73" s="72" t="e">
        <f>IF(AND(VLOOKUP(A73,PUT!$A$7:'PUT'!$J$1001,8,FALSE)-K73&gt;-6,VLOOKUP(A73,PUT!$A$7:'PUT'!$J$1001,8,FALSE)-K73&lt;6),K73,"Hoogteverschil")</f>
        <v>#N/A</v>
      </c>
    </row>
    <row r="74" spans="1:27" x14ac:dyDescent="0.2">
      <c r="A74" s="7"/>
      <c r="B74" s="2"/>
      <c r="C74" s="6"/>
      <c r="D74" s="46"/>
      <c r="E74" s="55"/>
      <c r="F74" s="2"/>
      <c r="G74" s="16" t="s">
        <v>32</v>
      </c>
      <c r="H74" s="51"/>
      <c r="I74" s="2" t="s">
        <v>33</v>
      </c>
      <c r="J74" s="46"/>
      <c r="K74" s="9"/>
      <c r="L74" s="7"/>
      <c r="M74" s="7"/>
      <c r="N74" s="51"/>
      <c r="O74" s="51"/>
      <c r="P74" s="66"/>
      <c r="Q74" s="7"/>
      <c r="R74" s="7"/>
      <c r="S74" s="51"/>
      <c r="T74" s="51"/>
      <c r="U74" s="66"/>
      <c r="V74" s="53"/>
      <c r="Y74" s="70" t="str">
        <f>IFERROR(VLOOKUP(A74,HelperSheet!$M$3:'HelperSheet'!$M$1001,1,FALSE),"Geen put")</f>
        <v>Geen put</v>
      </c>
      <c r="Z74" s="71" t="e">
        <f>VLOOKUP(A74,PUT!$A$7:'PUT'!$J$1001,10,FALSE)</f>
        <v>#N/A</v>
      </c>
      <c r="AA74" s="72" t="e">
        <f>IF(AND(VLOOKUP(A74,PUT!$A$7:'PUT'!$J$1001,8,FALSE)-K74&gt;-6,VLOOKUP(A74,PUT!$A$7:'PUT'!$J$1001,8,FALSE)-K74&lt;6),K74,"Hoogteverschil")</f>
        <v>#N/A</v>
      </c>
    </row>
    <row r="75" spans="1:27" x14ac:dyDescent="0.2">
      <c r="A75" s="7"/>
      <c r="B75" s="2"/>
      <c r="C75" s="6"/>
      <c r="D75" s="46"/>
      <c r="E75" s="55"/>
      <c r="F75" s="2"/>
      <c r="G75" s="16" t="s">
        <v>32</v>
      </c>
      <c r="H75" s="51"/>
      <c r="I75" s="2" t="s">
        <v>33</v>
      </c>
      <c r="J75" s="46"/>
      <c r="K75" s="9"/>
      <c r="L75" s="7"/>
      <c r="M75" s="7"/>
      <c r="N75" s="51"/>
      <c r="O75" s="51"/>
      <c r="P75" s="66"/>
      <c r="Q75" s="7"/>
      <c r="R75" s="7"/>
      <c r="S75" s="51"/>
      <c r="T75" s="51"/>
      <c r="U75" s="66"/>
      <c r="V75" s="53"/>
      <c r="Y75" s="70" t="str">
        <f>IFERROR(VLOOKUP(A75,HelperSheet!$M$3:'HelperSheet'!$M$1001,1,FALSE),"Geen put")</f>
        <v>Geen put</v>
      </c>
      <c r="Z75" s="71" t="e">
        <f>VLOOKUP(A75,PUT!$A$7:'PUT'!$J$1001,10,FALSE)</f>
        <v>#N/A</v>
      </c>
      <c r="AA75" s="72" t="e">
        <f>IF(AND(VLOOKUP(A75,PUT!$A$7:'PUT'!$J$1001,8,FALSE)-K75&gt;-6,VLOOKUP(A75,PUT!$A$7:'PUT'!$J$1001,8,FALSE)-K75&lt;6),K75,"Hoogteverschil")</f>
        <v>#N/A</v>
      </c>
    </row>
    <row r="76" spans="1:27" x14ac:dyDescent="0.2">
      <c r="A76" s="7"/>
      <c r="B76" s="2"/>
      <c r="C76" s="6"/>
      <c r="D76" s="46"/>
      <c r="E76" s="55"/>
      <c r="F76" s="2"/>
      <c r="G76" s="16" t="s">
        <v>32</v>
      </c>
      <c r="H76" s="51"/>
      <c r="I76" s="2" t="s">
        <v>33</v>
      </c>
      <c r="J76" s="46"/>
      <c r="K76" s="9"/>
      <c r="L76" s="7"/>
      <c r="M76" s="7"/>
      <c r="N76" s="51"/>
      <c r="O76" s="51"/>
      <c r="P76" s="66"/>
      <c r="Q76" s="7"/>
      <c r="R76" s="7"/>
      <c r="S76" s="51"/>
      <c r="T76" s="51"/>
      <c r="U76" s="66"/>
      <c r="V76" s="53"/>
      <c r="Y76" s="70" t="str">
        <f>IFERROR(VLOOKUP(A76,HelperSheet!$M$3:'HelperSheet'!$M$1001,1,FALSE),"Geen put")</f>
        <v>Geen put</v>
      </c>
      <c r="Z76" s="71" t="e">
        <f>VLOOKUP(A76,PUT!$A$7:'PUT'!$J$1001,10,FALSE)</f>
        <v>#N/A</v>
      </c>
      <c r="AA76" s="72" t="e">
        <f>IF(AND(VLOOKUP(A76,PUT!$A$7:'PUT'!$J$1001,8,FALSE)-K76&gt;-6,VLOOKUP(A76,PUT!$A$7:'PUT'!$J$1001,8,FALSE)-K76&lt;6),K76,"Hoogteverschil")</f>
        <v>#N/A</v>
      </c>
    </row>
    <row r="77" spans="1:27" x14ac:dyDescent="0.2">
      <c r="A77" s="7"/>
      <c r="B77" s="2"/>
      <c r="C77" s="6"/>
      <c r="D77" s="46"/>
      <c r="E77" s="55"/>
      <c r="F77" s="2"/>
      <c r="G77" s="16" t="s">
        <v>32</v>
      </c>
      <c r="H77" s="51"/>
      <c r="I77" s="2" t="s">
        <v>33</v>
      </c>
      <c r="J77" s="46"/>
      <c r="K77" s="9"/>
      <c r="L77" s="7"/>
      <c r="M77" s="7"/>
      <c r="N77" s="51"/>
      <c r="O77" s="51"/>
      <c r="P77" s="66"/>
      <c r="Q77" s="7"/>
      <c r="R77" s="7"/>
      <c r="S77" s="51"/>
      <c r="T77" s="51"/>
      <c r="U77" s="66"/>
      <c r="V77" s="53"/>
      <c r="Y77" s="70" t="str">
        <f>IFERROR(VLOOKUP(A77,HelperSheet!$M$3:'HelperSheet'!$M$1001,1,FALSE),"Geen put")</f>
        <v>Geen put</v>
      </c>
      <c r="Z77" s="71" t="e">
        <f>VLOOKUP(A77,PUT!$A$7:'PUT'!$J$1001,10,FALSE)</f>
        <v>#N/A</v>
      </c>
      <c r="AA77" s="72" t="e">
        <f>IF(AND(VLOOKUP(A77,PUT!$A$7:'PUT'!$J$1001,8,FALSE)-K77&gt;-6,VLOOKUP(A77,PUT!$A$7:'PUT'!$J$1001,8,FALSE)-K77&lt;6),K77,"Hoogteverschil")</f>
        <v>#N/A</v>
      </c>
    </row>
    <row r="78" spans="1:27" x14ac:dyDescent="0.2">
      <c r="A78" s="7"/>
      <c r="B78" s="2"/>
      <c r="C78" s="6"/>
      <c r="D78" s="46"/>
      <c r="E78" s="55"/>
      <c r="F78" s="2"/>
      <c r="G78" s="16" t="s">
        <v>32</v>
      </c>
      <c r="H78" s="51"/>
      <c r="I78" s="2" t="s">
        <v>33</v>
      </c>
      <c r="J78" s="46"/>
      <c r="K78" s="9"/>
      <c r="L78" s="7"/>
      <c r="M78" s="7"/>
      <c r="N78" s="51"/>
      <c r="O78" s="51"/>
      <c r="P78" s="66"/>
      <c r="Q78" s="7"/>
      <c r="R78" s="7"/>
      <c r="S78" s="51"/>
      <c r="T78" s="51"/>
      <c r="U78" s="66"/>
      <c r="V78" s="53"/>
      <c r="Y78" s="70" t="str">
        <f>IFERROR(VLOOKUP(A78,HelperSheet!$M$3:'HelperSheet'!$M$1001,1,FALSE),"Geen put")</f>
        <v>Geen put</v>
      </c>
      <c r="Z78" s="71" t="e">
        <f>VLOOKUP(A78,PUT!$A$7:'PUT'!$J$1001,10,FALSE)</f>
        <v>#N/A</v>
      </c>
      <c r="AA78" s="72" t="e">
        <f>IF(AND(VLOOKUP(A78,PUT!$A$7:'PUT'!$J$1001,8,FALSE)-K78&gt;-6,VLOOKUP(A78,PUT!$A$7:'PUT'!$J$1001,8,FALSE)-K78&lt;6),K78,"Hoogteverschil")</f>
        <v>#N/A</v>
      </c>
    </row>
    <row r="79" spans="1:27" x14ac:dyDescent="0.2">
      <c r="A79" s="7"/>
      <c r="B79" s="2"/>
      <c r="C79" s="6"/>
      <c r="D79" s="46"/>
      <c r="E79" s="55"/>
      <c r="F79" s="2"/>
      <c r="G79" s="16" t="s">
        <v>32</v>
      </c>
      <c r="H79" s="51"/>
      <c r="I79" s="2" t="s">
        <v>33</v>
      </c>
      <c r="J79" s="46"/>
      <c r="K79" s="9"/>
      <c r="L79" s="7"/>
      <c r="M79" s="7"/>
      <c r="N79" s="51"/>
      <c r="O79" s="51"/>
      <c r="P79" s="66"/>
      <c r="Q79" s="7"/>
      <c r="R79" s="7"/>
      <c r="S79" s="51"/>
      <c r="T79" s="51"/>
      <c r="U79" s="66"/>
      <c r="V79" s="53"/>
      <c r="Y79" s="70" t="str">
        <f>IFERROR(VLOOKUP(A79,HelperSheet!$M$3:'HelperSheet'!$M$1001,1,FALSE),"Geen put")</f>
        <v>Geen put</v>
      </c>
      <c r="Z79" s="71" t="e">
        <f>VLOOKUP(A79,PUT!$A$7:'PUT'!$J$1001,10,FALSE)</f>
        <v>#N/A</v>
      </c>
      <c r="AA79" s="72" t="e">
        <f>IF(AND(VLOOKUP(A79,PUT!$A$7:'PUT'!$J$1001,8,FALSE)-K79&gt;-6,VLOOKUP(A79,PUT!$A$7:'PUT'!$J$1001,8,FALSE)-K79&lt;6),K79,"Hoogteverschil")</f>
        <v>#N/A</v>
      </c>
    </row>
    <row r="80" spans="1:27" x14ac:dyDescent="0.2">
      <c r="A80" s="7"/>
      <c r="B80" s="2"/>
      <c r="C80" s="6"/>
      <c r="D80" s="46"/>
      <c r="E80" s="55"/>
      <c r="F80" s="2"/>
      <c r="G80" s="16" t="s">
        <v>32</v>
      </c>
      <c r="H80" s="51"/>
      <c r="I80" s="2" t="s">
        <v>33</v>
      </c>
      <c r="J80" s="46"/>
      <c r="K80" s="9"/>
      <c r="L80" s="7"/>
      <c r="M80" s="7"/>
      <c r="N80" s="51"/>
      <c r="O80" s="51"/>
      <c r="P80" s="66"/>
      <c r="Q80" s="7"/>
      <c r="R80" s="7"/>
      <c r="S80" s="51"/>
      <c r="T80" s="51"/>
      <c r="U80" s="66"/>
      <c r="V80" s="53"/>
      <c r="Y80" s="70" t="str">
        <f>IFERROR(VLOOKUP(A80,HelperSheet!$M$3:'HelperSheet'!$M$1001,1,FALSE),"Geen put")</f>
        <v>Geen put</v>
      </c>
      <c r="Z80" s="71" t="e">
        <f>VLOOKUP(A80,PUT!$A$7:'PUT'!$J$1001,10,FALSE)</f>
        <v>#N/A</v>
      </c>
      <c r="AA80" s="72" t="e">
        <f>IF(AND(VLOOKUP(A80,PUT!$A$7:'PUT'!$J$1001,8,FALSE)-K80&gt;-6,VLOOKUP(A80,PUT!$A$7:'PUT'!$J$1001,8,FALSE)-K80&lt;6),K80,"Hoogteverschil")</f>
        <v>#N/A</v>
      </c>
    </row>
    <row r="81" spans="1:27" x14ac:dyDescent="0.2">
      <c r="A81" s="7"/>
      <c r="B81" s="2"/>
      <c r="C81" s="6"/>
      <c r="D81" s="46"/>
      <c r="E81" s="55"/>
      <c r="F81" s="2"/>
      <c r="G81" s="16" t="s">
        <v>32</v>
      </c>
      <c r="H81" s="51"/>
      <c r="I81" s="2" t="s">
        <v>33</v>
      </c>
      <c r="J81" s="46"/>
      <c r="K81" s="9"/>
      <c r="L81" s="7"/>
      <c r="M81" s="7"/>
      <c r="N81" s="51"/>
      <c r="O81" s="51"/>
      <c r="P81" s="66"/>
      <c r="Q81" s="7"/>
      <c r="R81" s="7"/>
      <c r="S81" s="51"/>
      <c r="T81" s="51"/>
      <c r="U81" s="66"/>
      <c r="V81" s="53"/>
      <c r="Y81" s="70" t="str">
        <f>IFERROR(VLOOKUP(A81,HelperSheet!$M$3:'HelperSheet'!$M$1001,1,FALSE),"Geen put")</f>
        <v>Geen put</v>
      </c>
      <c r="Z81" s="71" t="e">
        <f>VLOOKUP(A81,PUT!$A$7:'PUT'!$J$1001,10,FALSE)</f>
        <v>#N/A</v>
      </c>
      <c r="AA81" s="72" t="e">
        <f>IF(AND(VLOOKUP(A81,PUT!$A$7:'PUT'!$J$1001,8,FALSE)-K81&gt;-6,VLOOKUP(A81,PUT!$A$7:'PUT'!$J$1001,8,FALSE)-K81&lt;6),K81,"Hoogteverschil")</f>
        <v>#N/A</v>
      </c>
    </row>
    <row r="82" spans="1:27" x14ac:dyDescent="0.2">
      <c r="A82" s="7"/>
      <c r="B82" s="2"/>
      <c r="C82" s="6"/>
      <c r="D82" s="46"/>
      <c r="E82" s="55"/>
      <c r="F82" s="2"/>
      <c r="G82" s="16" t="s">
        <v>32</v>
      </c>
      <c r="H82" s="51"/>
      <c r="I82" s="2" t="s">
        <v>33</v>
      </c>
      <c r="J82" s="46"/>
      <c r="K82" s="9"/>
      <c r="L82" s="7"/>
      <c r="M82" s="7"/>
      <c r="N82" s="51"/>
      <c r="O82" s="51"/>
      <c r="P82" s="66"/>
      <c r="Q82" s="7"/>
      <c r="R82" s="7"/>
      <c r="S82" s="51"/>
      <c r="T82" s="51"/>
      <c r="U82" s="66"/>
      <c r="V82" s="53"/>
      <c r="Y82" s="70" t="str">
        <f>IFERROR(VLOOKUP(A82,HelperSheet!$M$3:'HelperSheet'!$M$1001,1,FALSE),"Geen put")</f>
        <v>Geen put</v>
      </c>
      <c r="Z82" s="71" t="e">
        <f>VLOOKUP(A82,PUT!$A$7:'PUT'!$J$1001,10,FALSE)</f>
        <v>#N/A</v>
      </c>
      <c r="AA82" s="72" t="e">
        <f>IF(AND(VLOOKUP(A82,PUT!$A$7:'PUT'!$J$1001,8,FALSE)-K82&gt;-6,VLOOKUP(A82,PUT!$A$7:'PUT'!$J$1001,8,FALSE)-K82&lt;6),K82,"Hoogteverschil")</f>
        <v>#N/A</v>
      </c>
    </row>
    <row r="83" spans="1:27" x14ac:dyDescent="0.2">
      <c r="A83" s="7"/>
      <c r="B83" s="2"/>
      <c r="C83" s="6"/>
      <c r="D83" s="46"/>
      <c r="E83" s="55"/>
      <c r="F83" s="2"/>
      <c r="G83" s="16" t="s">
        <v>32</v>
      </c>
      <c r="H83" s="51"/>
      <c r="I83" s="2" t="s">
        <v>33</v>
      </c>
      <c r="J83" s="46"/>
      <c r="K83" s="9"/>
      <c r="L83" s="7"/>
      <c r="M83" s="7"/>
      <c r="N83" s="51"/>
      <c r="O83" s="51"/>
      <c r="P83" s="66"/>
      <c r="Q83" s="7"/>
      <c r="R83" s="7"/>
      <c r="S83" s="51"/>
      <c r="T83" s="51"/>
      <c r="U83" s="66"/>
      <c r="V83" s="53"/>
      <c r="Y83" s="70" t="str">
        <f>IFERROR(VLOOKUP(A83,HelperSheet!$M$3:'HelperSheet'!$M$1001,1,FALSE),"Geen put")</f>
        <v>Geen put</v>
      </c>
      <c r="Z83" s="71" t="e">
        <f>VLOOKUP(A83,PUT!$A$7:'PUT'!$J$1001,10,FALSE)</f>
        <v>#N/A</v>
      </c>
      <c r="AA83" s="72" t="e">
        <f>IF(AND(VLOOKUP(A83,PUT!$A$7:'PUT'!$J$1001,8,FALSE)-K83&gt;-6,VLOOKUP(A83,PUT!$A$7:'PUT'!$J$1001,8,FALSE)-K83&lt;6),K83,"Hoogteverschil")</f>
        <v>#N/A</v>
      </c>
    </row>
    <row r="84" spans="1:27" x14ac:dyDescent="0.2">
      <c r="A84" s="7"/>
      <c r="B84" s="2"/>
      <c r="C84" s="6"/>
      <c r="D84" s="46"/>
      <c r="E84" s="55"/>
      <c r="F84" s="2"/>
      <c r="G84" s="16" t="s">
        <v>32</v>
      </c>
      <c r="H84" s="51"/>
      <c r="I84" s="2" t="s">
        <v>33</v>
      </c>
      <c r="J84" s="46"/>
      <c r="K84" s="9"/>
      <c r="L84" s="7"/>
      <c r="M84" s="7"/>
      <c r="N84" s="51"/>
      <c r="O84" s="51"/>
      <c r="P84" s="66"/>
      <c r="Q84" s="7"/>
      <c r="R84" s="7"/>
      <c r="S84" s="51"/>
      <c r="T84" s="51"/>
      <c r="U84" s="66"/>
      <c r="V84" s="53"/>
      <c r="Y84" s="70" t="str">
        <f>IFERROR(VLOOKUP(A84,HelperSheet!$M$3:'HelperSheet'!$M$1001,1,FALSE),"Geen put")</f>
        <v>Geen put</v>
      </c>
      <c r="Z84" s="71" t="e">
        <f>VLOOKUP(A84,PUT!$A$7:'PUT'!$J$1001,10,FALSE)</f>
        <v>#N/A</v>
      </c>
      <c r="AA84" s="72" t="e">
        <f>IF(AND(VLOOKUP(A84,PUT!$A$7:'PUT'!$J$1001,8,FALSE)-K84&gt;-6,VLOOKUP(A84,PUT!$A$7:'PUT'!$J$1001,8,FALSE)-K84&lt;6),K84,"Hoogteverschil")</f>
        <v>#N/A</v>
      </c>
    </row>
    <row r="85" spans="1:27" x14ac:dyDescent="0.2">
      <c r="A85" s="7"/>
      <c r="B85" s="2"/>
      <c r="C85" s="6"/>
      <c r="D85" s="46"/>
      <c r="E85" s="55"/>
      <c r="F85" s="2"/>
      <c r="G85" s="16" t="s">
        <v>32</v>
      </c>
      <c r="H85" s="51"/>
      <c r="I85" s="2" t="s">
        <v>33</v>
      </c>
      <c r="J85" s="46"/>
      <c r="K85" s="9"/>
      <c r="L85" s="7"/>
      <c r="M85" s="7"/>
      <c r="N85" s="51"/>
      <c r="O85" s="51"/>
      <c r="P85" s="66"/>
      <c r="Q85" s="7"/>
      <c r="R85" s="7"/>
      <c r="S85" s="51"/>
      <c r="T85" s="51"/>
      <c r="U85" s="66"/>
      <c r="V85" s="53"/>
      <c r="Y85" s="70" t="str">
        <f>IFERROR(VLOOKUP(A85,HelperSheet!$M$3:'HelperSheet'!$M$1001,1,FALSE),"Geen put")</f>
        <v>Geen put</v>
      </c>
      <c r="Z85" s="71" t="e">
        <f>VLOOKUP(A85,PUT!$A$7:'PUT'!$J$1001,10,FALSE)</f>
        <v>#N/A</v>
      </c>
      <c r="AA85" s="72" t="e">
        <f>IF(AND(VLOOKUP(A85,PUT!$A$7:'PUT'!$J$1001,8,FALSE)-K85&gt;-6,VLOOKUP(A85,PUT!$A$7:'PUT'!$J$1001,8,FALSE)-K85&lt;6),K85,"Hoogteverschil")</f>
        <v>#N/A</v>
      </c>
    </row>
    <row r="86" spans="1:27" x14ac:dyDescent="0.2">
      <c r="A86" s="7"/>
      <c r="B86" s="2"/>
      <c r="C86" s="6"/>
      <c r="D86" s="46"/>
      <c r="E86" s="55"/>
      <c r="F86" s="2"/>
      <c r="G86" s="16" t="s">
        <v>32</v>
      </c>
      <c r="H86" s="51"/>
      <c r="I86" s="2" t="s">
        <v>33</v>
      </c>
      <c r="J86" s="46"/>
      <c r="K86" s="9"/>
      <c r="L86" s="7"/>
      <c r="M86" s="7"/>
      <c r="N86" s="51"/>
      <c r="O86" s="51"/>
      <c r="P86" s="66"/>
      <c r="Q86" s="7"/>
      <c r="R86" s="7"/>
      <c r="S86" s="51"/>
      <c r="T86" s="51"/>
      <c r="U86" s="66"/>
      <c r="V86" s="53"/>
      <c r="Y86" s="70" t="str">
        <f>IFERROR(VLOOKUP(A86,HelperSheet!$M$3:'HelperSheet'!$M$1001,1,FALSE),"Geen put")</f>
        <v>Geen put</v>
      </c>
      <c r="Z86" s="71" t="e">
        <f>VLOOKUP(A86,PUT!$A$7:'PUT'!$J$1001,10,FALSE)</f>
        <v>#N/A</v>
      </c>
      <c r="AA86" s="72" t="e">
        <f>IF(AND(VLOOKUP(A86,PUT!$A$7:'PUT'!$J$1001,8,FALSE)-K86&gt;-6,VLOOKUP(A86,PUT!$A$7:'PUT'!$J$1001,8,FALSE)-K86&lt;6),K86,"Hoogteverschil")</f>
        <v>#N/A</v>
      </c>
    </row>
    <row r="87" spans="1:27" x14ac:dyDescent="0.2">
      <c r="A87" s="7"/>
      <c r="B87" s="2"/>
      <c r="C87" s="6"/>
      <c r="D87" s="46"/>
      <c r="E87" s="55"/>
      <c r="F87" s="2"/>
      <c r="G87" s="16" t="s">
        <v>32</v>
      </c>
      <c r="H87" s="51"/>
      <c r="I87" s="2" t="s">
        <v>33</v>
      </c>
      <c r="J87" s="46"/>
      <c r="K87" s="9"/>
      <c r="L87" s="7"/>
      <c r="M87" s="7"/>
      <c r="N87" s="51"/>
      <c r="O87" s="51"/>
      <c r="P87" s="66"/>
      <c r="Q87" s="7"/>
      <c r="R87" s="7"/>
      <c r="S87" s="51"/>
      <c r="T87" s="51"/>
      <c r="U87" s="66"/>
      <c r="V87" s="53"/>
      <c r="Y87" s="70" t="str">
        <f>IFERROR(VLOOKUP(A87,HelperSheet!$M$3:'HelperSheet'!$M$1001,1,FALSE),"Geen put")</f>
        <v>Geen put</v>
      </c>
      <c r="Z87" s="71" t="e">
        <f>VLOOKUP(A87,PUT!$A$7:'PUT'!$J$1001,10,FALSE)</f>
        <v>#N/A</v>
      </c>
      <c r="AA87" s="72" t="e">
        <f>IF(AND(VLOOKUP(A87,PUT!$A$7:'PUT'!$J$1001,8,FALSE)-K87&gt;-6,VLOOKUP(A87,PUT!$A$7:'PUT'!$J$1001,8,FALSE)-K87&lt;6),K87,"Hoogteverschil")</f>
        <v>#N/A</v>
      </c>
    </row>
    <row r="88" spans="1:27" x14ac:dyDescent="0.2">
      <c r="A88" s="7"/>
      <c r="B88" s="2"/>
      <c r="C88" s="6"/>
      <c r="D88" s="46"/>
      <c r="E88" s="55"/>
      <c r="F88" s="2"/>
      <c r="G88" s="16" t="s">
        <v>32</v>
      </c>
      <c r="H88" s="51"/>
      <c r="I88" s="2" t="s">
        <v>33</v>
      </c>
      <c r="J88" s="46"/>
      <c r="K88" s="9"/>
      <c r="L88" s="7"/>
      <c r="M88" s="7"/>
      <c r="N88" s="51"/>
      <c r="O88" s="51"/>
      <c r="P88" s="66"/>
      <c r="Q88" s="7"/>
      <c r="R88" s="7"/>
      <c r="S88" s="51"/>
      <c r="T88" s="51"/>
      <c r="U88" s="66"/>
      <c r="V88" s="53"/>
      <c r="Y88" s="70" t="str">
        <f>IFERROR(VLOOKUP(A88,HelperSheet!$M$3:'HelperSheet'!$M$1001,1,FALSE),"Geen put")</f>
        <v>Geen put</v>
      </c>
      <c r="Z88" s="71" t="e">
        <f>VLOOKUP(A88,PUT!$A$7:'PUT'!$J$1001,10,FALSE)</f>
        <v>#N/A</v>
      </c>
      <c r="AA88" s="72" t="e">
        <f>IF(AND(VLOOKUP(A88,PUT!$A$7:'PUT'!$J$1001,8,FALSE)-K88&gt;-6,VLOOKUP(A88,PUT!$A$7:'PUT'!$J$1001,8,FALSE)-K88&lt;6),K88,"Hoogteverschil")</f>
        <v>#N/A</v>
      </c>
    </row>
    <row r="89" spans="1:27" x14ac:dyDescent="0.2">
      <c r="A89" s="7"/>
      <c r="B89" s="2"/>
      <c r="C89" s="6"/>
      <c r="D89" s="46"/>
      <c r="E89" s="55"/>
      <c r="F89" s="2"/>
      <c r="G89" s="16" t="s">
        <v>32</v>
      </c>
      <c r="H89" s="51"/>
      <c r="I89" s="2" t="s">
        <v>33</v>
      </c>
      <c r="J89" s="46"/>
      <c r="K89" s="9"/>
      <c r="L89" s="7"/>
      <c r="M89" s="7"/>
      <c r="N89" s="51"/>
      <c r="O89" s="51"/>
      <c r="P89" s="66"/>
      <c r="Q89" s="7"/>
      <c r="R89" s="7"/>
      <c r="S89" s="51"/>
      <c r="T89" s="51"/>
      <c r="U89" s="66"/>
      <c r="V89" s="53"/>
      <c r="Y89" s="70" t="str">
        <f>IFERROR(VLOOKUP(A89,HelperSheet!$M$3:'HelperSheet'!$M$1001,1,FALSE),"Geen put")</f>
        <v>Geen put</v>
      </c>
      <c r="Z89" s="71" t="e">
        <f>VLOOKUP(A89,PUT!$A$7:'PUT'!$J$1001,10,FALSE)</f>
        <v>#N/A</v>
      </c>
      <c r="AA89" s="72" t="e">
        <f>IF(AND(VLOOKUP(A89,PUT!$A$7:'PUT'!$J$1001,8,FALSE)-K89&gt;-6,VLOOKUP(A89,PUT!$A$7:'PUT'!$J$1001,8,FALSE)-K89&lt;6),K89,"Hoogteverschil")</f>
        <v>#N/A</v>
      </c>
    </row>
    <row r="90" spans="1:27" x14ac:dyDescent="0.2">
      <c r="A90" s="7"/>
      <c r="B90" s="2"/>
      <c r="C90" s="6"/>
      <c r="D90" s="46"/>
      <c r="E90" s="55"/>
      <c r="F90" s="2"/>
      <c r="G90" s="16" t="s">
        <v>32</v>
      </c>
      <c r="H90" s="51"/>
      <c r="I90" s="2" t="s">
        <v>33</v>
      </c>
      <c r="J90" s="46"/>
      <c r="K90" s="9"/>
      <c r="L90" s="7"/>
      <c r="M90" s="7"/>
      <c r="N90" s="51"/>
      <c r="O90" s="51"/>
      <c r="P90" s="66"/>
      <c r="Q90" s="7"/>
      <c r="R90" s="7"/>
      <c r="S90" s="51"/>
      <c r="T90" s="51"/>
      <c r="U90" s="66"/>
      <c r="V90" s="53"/>
      <c r="Y90" s="70" t="str">
        <f>IFERROR(VLOOKUP(A90,HelperSheet!$M$3:'HelperSheet'!$M$1001,1,FALSE),"Geen put")</f>
        <v>Geen put</v>
      </c>
      <c r="Z90" s="71" t="e">
        <f>VLOOKUP(A90,PUT!$A$7:'PUT'!$J$1001,10,FALSE)</f>
        <v>#N/A</v>
      </c>
      <c r="AA90" s="72" t="e">
        <f>IF(AND(VLOOKUP(A90,PUT!$A$7:'PUT'!$J$1001,8,FALSE)-K90&gt;-6,VLOOKUP(A90,PUT!$A$7:'PUT'!$J$1001,8,FALSE)-K90&lt;6),K90,"Hoogteverschil")</f>
        <v>#N/A</v>
      </c>
    </row>
    <row r="91" spans="1:27" x14ac:dyDescent="0.2">
      <c r="A91" s="7"/>
      <c r="B91" s="2"/>
      <c r="C91" s="6"/>
      <c r="D91" s="46"/>
      <c r="E91" s="55"/>
      <c r="F91" s="2"/>
      <c r="G91" s="16" t="s">
        <v>32</v>
      </c>
      <c r="H91" s="51"/>
      <c r="I91" s="2" t="s">
        <v>33</v>
      </c>
      <c r="J91" s="46"/>
      <c r="K91" s="9"/>
      <c r="L91" s="7"/>
      <c r="M91" s="7"/>
      <c r="N91" s="51"/>
      <c r="O91" s="51"/>
      <c r="P91" s="66"/>
      <c r="Q91" s="7"/>
      <c r="R91" s="7"/>
      <c r="S91" s="51"/>
      <c r="T91" s="51"/>
      <c r="U91" s="66"/>
      <c r="V91" s="53"/>
      <c r="Y91" s="70" t="str">
        <f>IFERROR(VLOOKUP(A91,HelperSheet!$M$3:'HelperSheet'!$M$1001,1,FALSE),"Geen put")</f>
        <v>Geen put</v>
      </c>
      <c r="Z91" s="71" t="e">
        <f>VLOOKUP(A91,PUT!$A$7:'PUT'!$J$1001,10,FALSE)</f>
        <v>#N/A</v>
      </c>
      <c r="AA91" s="72" t="e">
        <f>IF(AND(VLOOKUP(A91,PUT!$A$7:'PUT'!$J$1001,8,FALSE)-K91&gt;-6,VLOOKUP(A91,PUT!$A$7:'PUT'!$J$1001,8,FALSE)-K91&lt;6),K91,"Hoogteverschil")</f>
        <v>#N/A</v>
      </c>
    </row>
    <row r="92" spans="1:27" x14ac:dyDescent="0.2">
      <c r="A92" s="7"/>
      <c r="B92" s="2"/>
      <c r="C92" s="6"/>
      <c r="D92" s="46"/>
      <c r="E92" s="55"/>
      <c r="F92" s="2"/>
      <c r="G92" s="16" t="s">
        <v>32</v>
      </c>
      <c r="H92" s="51"/>
      <c r="I92" s="2" t="s">
        <v>33</v>
      </c>
      <c r="J92" s="46"/>
      <c r="K92" s="9"/>
      <c r="L92" s="7"/>
      <c r="M92" s="7"/>
      <c r="N92" s="51"/>
      <c r="O92" s="51"/>
      <c r="P92" s="66"/>
      <c r="Q92" s="7"/>
      <c r="R92" s="7"/>
      <c r="S92" s="51"/>
      <c r="T92" s="51"/>
      <c r="U92" s="66"/>
      <c r="V92" s="53"/>
      <c r="Y92" s="70" t="str">
        <f>IFERROR(VLOOKUP(A92,HelperSheet!$M$3:'HelperSheet'!$M$1001,1,FALSE),"Geen put")</f>
        <v>Geen put</v>
      </c>
      <c r="Z92" s="71" t="e">
        <f>VLOOKUP(A92,PUT!$A$7:'PUT'!$J$1001,10,FALSE)</f>
        <v>#N/A</v>
      </c>
      <c r="AA92" s="72" t="e">
        <f>IF(AND(VLOOKUP(A92,PUT!$A$7:'PUT'!$J$1001,8,FALSE)-K92&gt;-6,VLOOKUP(A92,PUT!$A$7:'PUT'!$J$1001,8,FALSE)-K92&lt;6),K92,"Hoogteverschil")</f>
        <v>#N/A</v>
      </c>
    </row>
    <row r="93" spans="1:27" x14ac:dyDescent="0.2">
      <c r="A93" s="7"/>
      <c r="B93" s="2"/>
      <c r="C93" s="6"/>
      <c r="D93" s="46"/>
      <c r="E93" s="55"/>
      <c r="F93" s="2"/>
      <c r="G93" s="16" t="s">
        <v>32</v>
      </c>
      <c r="H93" s="51"/>
      <c r="I93" s="2" t="s">
        <v>33</v>
      </c>
      <c r="J93" s="46"/>
      <c r="K93" s="9"/>
      <c r="L93" s="7"/>
      <c r="M93" s="7"/>
      <c r="N93" s="51"/>
      <c r="O93" s="51"/>
      <c r="P93" s="66"/>
      <c r="Q93" s="7"/>
      <c r="R93" s="7"/>
      <c r="S93" s="51"/>
      <c r="T93" s="51"/>
      <c r="U93" s="66"/>
      <c r="V93" s="53"/>
      <c r="Y93" s="70" t="str">
        <f>IFERROR(VLOOKUP(A93,HelperSheet!$M$3:'HelperSheet'!$M$1001,1,FALSE),"Geen put")</f>
        <v>Geen put</v>
      </c>
      <c r="Z93" s="71" t="e">
        <f>VLOOKUP(A93,PUT!$A$7:'PUT'!$J$1001,10,FALSE)</f>
        <v>#N/A</v>
      </c>
      <c r="AA93" s="72" t="e">
        <f>IF(AND(VLOOKUP(A93,PUT!$A$7:'PUT'!$J$1001,8,FALSE)-K93&gt;-6,VLOOKUP(A93,PUT!$A$7:'PUT'!$J$1001,8,FALSE)-K93&lt;6),K93,"Hoogteverschil")</f>
        <v>#N/A</v>
      </c>
    </row>
    <row r="94" spans="1:27" x14ac:dyDescent="0.2">
      <c r="A94" s="7"/>
      <c r="B94" s="2"/>
      <c r="C94" s="6"/>
      <c r="D94" s="46"/>
      <c r="E94" s="55"/>
      <c r="F94" s="2"/>
      <c r="G94" s="16" t="s">
        <v>32</v>
      </c>
      <c r="H94" s="51"/>
      <c r="I94" s="2" t="s">
        <v>33</v>
      </c>
      <c r="J94" s="46"/>
      <c r="K94" s="9"/>
      <c r="L94" s="7"/>
      <c r="M94" s="7"/>
      <c r="N94" s="51"/>
      <c r="O94" s="51"/>
      <c r="P94" s="66"/>
      <c r="Q94" s="7"/>
      <c r="R94" s="7"/>
      <c r="S94" s="51"/>
      <c r="T94" s="51"/>
      <c r="U94" s="66"/>
      <c r="V94" s="53"/>
      <c r="Y94" s="70" t="str">
        <f>IFERROR(VLOOKUP(A94,HelperSheet!$M$3:'HelperSheet'!$M$1001,1,FALSE),"Geen put")</f>
        <v>Geen put</v>
      </c>
      <c r="Z94" s="71" t="e">
        <f>VLOOKUP(A94,PUT!$A$7:'PUT'!$J$1001,10,FALSE)</f>
        <v>#N/A</v>
      </c>
      <c r="AA94" s="72" t="e">
        <f>IF(AND(VLOOKUP(A94,PUT!$A$7:'PUT'!$J$1001,8,FALSE)-K94&gt;-6,VLOOKUP(A94,PUT!$A$7:'PUT'!$J$1001,8,FALSE)-K94&lt;6),K94,"Hoogteverschil")</f>
        <v>#N/A</v>
      </c>
    </row>
    <row r="95" spans="1:27" x14ac:dyDescent="0.2">
      <c r="A95" s="7"/>
      <c r="B95" s="2"/>
      <c r="C95" s="6"/>
      <c r="D95" s="46"/>
      <c r="E95" s="55"/>
      <c r="F95" s="2"/>
      <c r="G95" s="16" t="s">
        <v>32</v>
      </c>
      <c r="H95" s="51"/>
      <c r="I95" s="2" t="s">
        <v>33</v>
      </c>
      <c r="J95" s="46"/>
      <c r="K95" s="9"/>
      <c r="L95" s="7"/>
      <c r="M95" s="7"/>
      <c r="N95" s="51"/>
      <c r="O95" s="51"/>
      <c r="P95" s="66"/>
      <c r="Q95" s="7"/>
      <c r="R95" s="7"/>
      <c r="S95" s="51"/>
      <c r="T95" s="51"/>
      <c r="U95" s="66"/>
      <c r="V95" s="53"/>
      <c r="Y95" s="70" t="str">
        <f>IFERROR(VLOOKUP(A95,HelperSheet!$M$3:'HelperSheet'!$M$1001,1,FALSE),"Geen put")</f>
        <v>Geen put</v>
      </c>
      <c r="Z95" s="71" t="e">
        <f>VLOOKUP(A95,PUT!$A$7:'PUT'!$J$1001,10,FALSE)</f>
        <v>#N/A</v>
      </c>
      <c r="AA95" s="72" t="e">
        <f>IF(AND(VLOOKUP(A95,PUT!$A$7:'PUT'!$J$1001,8,FALSE)-K95&gt;-6,VLOOKUP(A95,PUT!$A$7:'PUT'!$J$1001,8,FALSE)-K95&lt;6),K95,"Hoogteverschil")</f>
        <v>#N/A</v>
      </c>
    </row>
    <row r="96" spans="1:27" x14ac:dyDescent="0.2">
      <c r="A96" s="7"/>
      <c r="B96" s="2"/>
      <c r="C96" s="6"/>
      <c r="D96" s="46"/>
      <c r="E96" s="55"/>
      <c r="F96" s="2"/>
      <c r="G96" s="16" t="s">
        <v>32</v>
      </c>
      <c r="H96" s="51"/>
      <c r="I96" s="2" t="s">
        <v>33</v>
      </c>
      <c r="J96" s="46"/>
      <c r="K96" s="9"/>
      <c r="L96" s="7"/>
      <c r="M96" s="7"/>
      <c r="N96" s="51"/>
      <c r="O96" s="51"/>
      <c r="P96" s="66"/>
      <c r="Q96" s="7"/>
      <c r="R96" s="7"/>
      <c r="S96" s="51"/>
      <c r="T96" s="51"/>
      <c r="U96" s="66"/>
      <c r="V96" s="53"/>
      <c r="Y96" s="70" t="str">
        <f>IFERROR(VLOOKUP(A96,HelperSheet!$M$3:'HelperSheet'!$M$1001,1,FALSE),"Geen put")</f>
        <v>Geen put</v>
      </c>
      <c r="Z96" s="71" t="e">
        <f>VLOOKUP(A96,PUT!$A$7:'PUT'!$J$1001,10,FALSE)</f>
        <v>#N/A</v>
      </c>
      <c r="AA96" s="72" t="e">
        <f>IF(AND(VLOOKUP(A96,PUT!$A$7:'PUT'!$J$1001,8,FALSE)-K96&gt;-6,VLOOKUP(A96,PUT!$A$7:'PUT'!$J$1001,8,FALSE)-K96&lt;6),K96,"Hoogteverschil")</f>
        <v>#N/A</v>
      </c>
    </row>
    <row r="97" spans="1:27" x14ac:dyDescent="0.2">
      <c r="A97" s="7"/>
      <c r="B97" s="2"/>
      <c r="C97" s="6"/>
      <c r="D97" s="46"/>
      <c r="E97" s="55"/>
      <c r="F97" s="2"/>
      <c r="G97" s="16" t="s">
        <v>32</v>
      </c>
      <c r="H97" s="51"/>
      <c r="I97" s="2" t="s">
        <v>33</v>
      </c>
      <c r="J97" s="46"/>
      <c r="K97" s="9"/>
      <c r="L97" s="7"/>
      <c r="M97" s="7"/>
      <c r="N97" s="51"/>
      <c r="O97" s="51"/>
      <c r="P97" s="66"/>
      <c r="Q97" s="7"/>
      <c r="R97" s="7"/>
      <c r="S97" s="51"/>
      <c r="T97" s="51"/>
      <c r="U97" s="66"/>
      <c r="V97" s="53"/>
      <c r="Y97" s="70" t="str">
        <f>IFERROR(VLOOKUP(A97,HelperSheet!$M$3:'HelperSheet'!$M$1001,1,FALSE),"Geen put")</f>
        <v>Geen put</v>
      </c>
      <c r="Z97" s="71" t="e">
        <f>VLOOKUP(A97,PUT!$A$7:'PUT'!$J$1001,10,FALSE)</f>
        <v>#N/A</v>
      </c>
      <c r="AA97" s="72" t="e">
        <f>IF(AND(VLOOKUP(A97,PUT!$A$7:'PUT'!$J$1001,8,FALSE)-K97&gt;-6,VLOOKUP(A97,PUT!$A$7:'PUT'!$J$1001,8,FALSE)-K97&lt;6),K97,"Hoogteverschil")</f>
        <v>#N/A</v>
      </c>
    </row>
    <row r="98" spans="1:27" x14ac:dyDescent="0.2">
      <c r="A98" s="7"/>
      <c r="B98" s="2"/>
      <c r="C98" s="6"/>
      <c r="D98" s="46"/>
      <c r="E98" s="55"/>
      <c r="F98" s="2"/>
      <c r="G98" s="16" t="s">
        <v>32</v>
      </c>
      <c r="H98" s="51"/>
      <c r="I98" s="2" t="s">
        <v>33</v>
      </c>
      <c r="J98" s="46"/>
      <c r="K98" s="9"/>
      <c r="L98" s="7"/>
      <c r="M98" s="7"/>
      <c r="N98" s="51"/>
      <c r="O98" s="51"/>
      <c r="P98" s="66"/>
      <c r="Q98" s="7"/>
      <c r="R98" s="7"/>
      <c r="S98" s="51"/>
      <c r="T98" s="51"/>
      <c r="U98" s="66"/>
      <c r="V98" s="53"/>
      <c r="Y98" s="70" t="str">
        <f>IFERROR(VLOOKUP(A98,HelperSheet!$M$3:'HelperSheet'!$M$1001,1,FALSE),"Geen put")</f>
        <v>Geen put</v>
      </c>
      <c r="Z98" s="71" t="e">
        <f>VLOOKUP(A98,PUT!$A$7:'PUT'!$J$1001,10,FALSE)</f>
        <v>#N/A</v>
      </c>
      <c r="AA98" s="72" t="e">
        <f>IF(AND(VLOOKUP(A98,PUT!$A$7:'PUT'!$J$1001,8,FALSE)-K98&gt;-6,VLOOKUP(A98,PUT!$A$7:'PUT'!$J$1001,8,FALSE)-K98&lt;6),K98,"Hoogteverschil")</f>
        <v>#N/A</v>
      </c>
    </row>
    <row r="99" spans="1:27" x14ac:dyDescent="0.2">
      <c r="A99" s="7"/>
      <c r="B99" s="2"/>
      <c r="C99" s="6"/>
      <c r="D99" s="46"/>
      <c r="E99" s="55"/>
      <c r="F99" s="2"/>
      <c r="G99" s="16" t="s">
        <v>32</v>
      </c>
      <c r="H99" s="51"/>
      <c r="I99" s="2" t="s">
        <v>33</v>
      </c>
      <c r="J99" s="46"/>
      <c r="K99" s="9"/>
      <c r="L99" s="7"/>
      <c r="M99" s="7"/>
      <c r="N99" s="51"/>
      <c r="O99" s="51"/>
      <c r="P99" s="66"/>
      <c r="Q99" s="7"/>
      <c r="R99" s="7"/>
      <c r="S99" s="51"/>
      <c r="T99" s="51"/>
      <c r="U99" s="66"/>
      <c r="V99" s="53"/>
      <c r="Y99" s="70" t="str">
        <f>IFERROR(VLOOKUP(A99,HelperSheet!$M$3:'HelperSheet'!$M$1001,1,FALSE),"Geen put")</f>
        <v>Geen put</v>
      </c>
      <c r="Z99" s="71" t="e">
        <f>VLOOKUP(A99,PUT!$A$7:'PUT'!$J$1001,10,FALSE)</f>
        <v>#N/A</v>
      </c>
      <c r="AA99" s="72" t="e">
        <f>IF(AND(VLOOKUP(A99,PUT!$A$7:'PUT'!$J$1001,8,FALSE)-K99&gt;-6,VLOOKUP(A99,PUT!$A$7:'PUT'!$J$1001,8,FALSE)-K99&lt;6),K99,"Hoogteverschil")</f>
        <v>#N/A</v>
      </c>
    </row>
    <row r="100" spans="1:27" x14ac:dyDescent="0.2">
      <c r="A100" s="7"/>
      <c r="B100" s="2"/>
      <c r="C100" s="6"/>
      <c r="D100" s="46"/>
      <c r="E100" s="55"/>
      <c r="F100" s="2"/>
      <c r="G100" s="16" t="s">
        <v>32</v>
      </c>
      <c r="H100" s="51"/>
      <c r="I100" s="2" t="s">
        <v>33</v>
      </c>
      <c r="J100" s="46"/>
      <c r="K100" s="9"/>
      <c r="L100" s="7"/>
      <c r="M100" s="7"/>
      <c r="N100" s="51"/>
      <c r="O100" s="51"/>
      <c r="P100" s="66"/>
      <c r="Q100" s="7"/>
      <c r="R100" s="7"/>
      <c r="S100" s="51"/>
      <c r="T100" s="51"/>
      <c r="U100" s="66"/>
      <c r="V100" s="53"/>
      <c r="Y100" s="70" t="str">
        <f>IFERROR(VLOOKUP(A100,HelperSheet!$M$3:'HelperSheet'!$M$1001,1,FALSE),"Geen put")</f>
        <v>Geen put</v>
      </c>
      <c r="Z100" s="71" t="e">
        <f>VLOOKUP(A100,PUT!$A$7:'PUT'!$J$1001,10,FALSE)</f>
        <v>#N/A</v>
      </c>
      <c r="AA100" s="72" t="e">
        <f>IF(AND(VLOOKUP(A100,PUT!$A$7:'PUT'!$J$1001,8,FALSE)-K100&gt;-6,VLOOKUP(A100,PUT!$A$7:'PUT'!$J$1001,8,FALSE)-K100&lt;6),K100,"Hoogteverschil")</f>
        <v>#N/A</v>
      </c>
    </row>
    <row r="101" spans="1:27" x14ac:dyDescent="0.2">
      <c r="A101" s="7"/>
      <c r="B101" s="2"/>
      <c r="C101" s="6"/>
      <c r="D101" s="46"/>
      <c r="E101" s="55"/>
      <c r="F101" s="2"/>
      <c r="G101" s="16" t="s">
        <v>32</v>
      </c>
      <c r="H101" s="51"/>
      <c r="I101" s="2" t="s">
        <v>33</v>
      </c>
      <c r="J101" s="46"/>
      <c r="K101" s="9"/>
      <c r="L101" s="7"/>
      <c r="M101" s="7"/>
      <c r="N101" s="51"/>
      <c r="O101" s="51"/>
      <c r="P101" s="66"/>
      <c r="Q101" s="7"/>
      <c r="R101" s="7"/>
      <c r="S101" s="51"/>
      <c r="T101" s="51"/>
      <c r="U101" s="66"/>
      <c r="V101" s="53"/>
      <c r="Y101" s="70" t="str">
        <f>IFERROR(VLOOKUP(A101,HelperSheet!$M$3:'HelperSheet'!$M$1001,1,FALSE),"Geen put")</f>
        <v>Geen put</v>
      </c>
      <c r="Z101" s="71" t="e">
        <f>VLOOKUP(A101,PUT!$A$7:'PUT'!$J$1001,10,FALSE)</f>
        <v>#N/A</v>
      </c>
      <c r="AA101" s="72" t="e">
        <f>IF(AND(VLOOKUP(A101,PUT!$A$7:'PUT'!$J$1001,8,FALSE)-K101&gt;-6,VLOOKUP(A101,PUT!$A$7:'PUT'!$J$1001,8,FALSE)-K101&lt;6),K101,"Hoogteverschil")</f>
        <v>#N/A</v>
      </c>
    </row>
    <row r="102" spans="1:27" x14ac:dyDescent="0.2">
      <c r="A102" s="7"/>
      <c r="B102" s="2"/>
      <c r="C102" s="6"/>
      <c r="D102" s="46"/>
      <c r="E102" s="55"/>
      <c r="F102" s="2"/>
      <c r="G102" s="16" t="s">
        <v>32</v>
      </c>
      <c r="H102" s="51"/>
      <c r="I102" s="2" t="s">
        <v>33</v>
      </c>
      <c r="J102" s="46"/>
      <c r="K102" s="9"/>
      <c r="L102" s="7"/>
      <c r="M102" s="7"/>
      <c r="N102" s="51"/>
      <c r="O102" s="51"/>
      <c r="P102" s="66"/>
      <c r="Q102" s="7"/>
      <c r="R102" s="7"/>
      <c r="S102" s="51"/>
      <c r="T102" s="51"/>
      <c r="U102" s="66"/>
      <c r="V102" s="53"/>
      <c r="Y102" s="70" t="str">
        <f>IFERROR(VLOOKUP(A102,HelperSheet!$M$3:'HelperSheet'!$M$1001,1,FALSE),"Geen put")</f>
        <v>Geen put</v>
      </c>
      <c r="Z102" s="71" t="e">
        <f>VLOOKUP(A102,PUT!$A$7:'PUT'!$J$1001,10,FALSE)</f>
        <v>#N/A</v>
      </c>
      <c r="AA102" s="72" t="e">
        <f>IF(AND(VLOOKUP(A102,PUT!$A$7:'PUT'!$J$1001,8,FALSE)-K102&gt;-6,VLOOKUP(A102,PUT!$A$7:'PUT'!$J$1001,8,FALSE)-K102&lt;6),K102,"Hoogteverschil")</f>
        <v>#N/A</v>
      </c>
    </row>
    <row r="103" spans="1:27" x14ac:dyDescent="0.2">
      <c r="A103" s="7"/>
      <c r="B103" s="2"/>
      <c r="C103" s="6"/>
      <c r="D103" s="46"/>
      <c r="E103" s="55"/>
      <c r="F103" s="2"/>
      <c r="G103" s="16" t="s">
        <v>32</v>
      </c>
      <c r="H103" s="51"/>
      <c r="I103" s="2" t="s">
        <v>33</v>
      </c>
      <c r="J103" s="46"/>
      <c r="K103" s="9"/>
      <c r="L103" s="7"/>
      <c r="M103" s="7"/>
      <c r="N103" s="51"/>
      <c r="O103" s="51"/>
      <c r="P103" s="66"/>
      <c r="Q103" s="7"/>
      <c r="R103" s="7"/>
      <c r="S103" s="51"/>
      <c r="T103" s="51"/>
      <c r="U103" s="66"/>
      <c r="V103" s="53"/>
      <c r="Y103" s="70" t="str">
        <f>IFERROR(VLOOKUP(A103,HelperSheet!$M$3:'HelperSheet'!$M$1001,1,FALSE),"Geen put")</f>
        <v>Geen put</v>
      </c>
      <c r="Z103" s="71" t="e">
        <f>VLOOKUP(A103,PUT!$A$7:'PUT'!$J$1001,10,FALSE)</f>
        <v>#N/A</v>
      </c>
      <c r="AA103" s="72" t="e">
        <f>IF(AND(VLOOKUP(A103,PUT!$A$7:'PUT'!$J$1001,8,FALSE)-K103&gt;-6,VLOOKUP(A103,PUT!$A$7:'PUT'!$J$1001,8,FALSE)-K103&lt;6),K103,"Hoogteverschil")</f>
        <v>#N/A</v>
      </c>
    </row>
    <row r="104" spans="1:27" x14ac:dyDescent="0.2">
      <c r="A104" s="7"/>
      <c r="B104" s="2"/>
      <c r="C104" s="6"/>
      <c r="D104" s="46"/>
      <c r="E104" s="55"/>
      <c r="F104" s="2"/>
      <c r="G104" s="16" t="s">
        <v>32</v>
      </c>
      <c r="H104" s="51"/>
      <c r="I104" s="2" t="s">
        <v>33</v>
      </c>
      <c r="J104" s="46"/>
      <c r="K104" s="9"/>
      <c r="L104" s="7"/>
      <c r="M104" s="7"/>
      <c r="N104" s="51"/>
      <c r="O104" s="51"/>
      <c r="P104" s="66"/>
      <c r="Q104" s="7"/>
      <c r="R104" s="7"/>
      <c r="S104" s="51"/>
      <c r="T104" s="51"/>
      <c r="U104" s="66"/>
      <c r="V104" s="53"/>
      <c r="Y104" s="70" t="str">
        <f>IFERROR(VLOOKUP(A104,HelperSheet!$M$3:'HelperSheet'!$M$1001,1,FALSE),"Geen put")</f>
        <v>Geen put</v>
      </c>
      <c r="Z104" s="71" t="e">
        <f>VLOOKUP(A104,PUT!$A$7:'PUT'!$J$1001,10,FALSE)</f>
        <v>#N/A</v>
      </c>
      <c r="AA104" s="72" t="e">
        <f>IF(AND(VLOOKUP(A104,PUT!$A$7:'PUT'!$J$1001,8,FALSE)-K104&gt;-6,VLOOKUP(A104,PUT!$A$7:'PUT'!$J$1001,8,FALSE)-K104&lt;6),K104,"Hoogteverschil")</f>
        <v>#N/A</v>
      </c>
    </row>
    <row r="105" spans="1:27" x14ac:dyDescent="0.2">
      <c r="A105" s="7"/>
      <c r="B105" s="2"/>
      <c r="C105" s="6"/>
      <c r="D105" s="46"/>
      <c r="E105" s="55"/>
      <c r="F105" s="2"/>
      <c r="G105" s="16" t="s">
        <v>32</v>
      </c>
      <c r="H105" s="51"/>
      <c r="I105" s="2" t="s">
        <v>33</v>
      </c>
      <c r="J105" s="46"/>
      <c r="K105" s="9"/>
      <c r="L105" s="7"/>
      <c r="M105" s="7"/>
      <c r="N105" s="51"/>
      <c r="O105" s="51"/>
      <c r="P105" s="66"/>
      <c r="Q105" s="7"/>
      <c r="R105" s="7"/>
      <c r="S105" s="51"/>
      <c r="T105" s="51"/>
      <c r="U105" s="66"/>
      <c r="V105" s="53"/>
      <c r="Y105" s="70" t="str">
        <f>IFERROR(VLOOKUP(A105,HelperSheet!$M$3:'HelperSheet'!$M$1001,1,FALSE),"Geen put")</f>
        <v>Geen put</v>
      </c>
      <c r="Z105" s="71" t="e">
        <f>VLOOKUP(A105,PUT!$A$7:'PUT'!$J$1001,10,FALSE)</f>
        <v>#N/A</v>
      </c>
      <c r="AA105" s="72" t="e">
        <f>IF(AND(VLOOKUP(A105,PUT!$A$7:'PUT'!$J$1001,8,FALSE)-K105&gt;-6,VLOOKUP(A105,PUT!$A$7:'PUT'!$J$1001,8,FALSE)-K105&lt;6),K105,"Hoogteverschil")</f>
        <v>#N/A</v>
      </c>
    </row>
    <row r="106" spans="1:27" x14ac:dyDescent="0.2">
      <c r="A106" s="7"/>
      <c r="B106" s="2"/>
      <c r="C106" s="6"/>
      <c r="D106" s="46"/>
      <c r="E106" s="55"/>
      <c r="F106" s="2"/>
      <c r="G106" s="16" t="s">
        <v>32</v>
      </c>
      <c r="H106" s="51"/>
      <c r="I106" s="2" t="s">
        <v>33</v>
      </c>
      <c r="J106" s="46"/>
      <c r="K106" s="9"/>
      <c r="L106" s="7"/>
      <c r="M106" s="7"/>
      <c r="N106" s="51"/>
      <c r="O106" s="51"/>
      <c r="P106" s="66"/>
      <c r="Q106" s="7"/>
      <c r="R106" s="7"/>
      <c r="S106" s="51"/>
      <c r="T106" s="51"/>
      <c r="U106" s="66"/>
      <c r="V106" s="53"/>
      <c r="Y106" s="70" t="str">
        <f>IFERROR(VLOOKUP(A106,HelperSheet!$M$3:'HelperSheet'!$M$1001,1,FALSE),"Geen put")</f>
        <v>Geen put</v>
      </c>
      <c r="Z106" s="71" t="e">
        <f>VLOOKUP(A106,PUT!$A$7:'PUT'!$J$1001,10,FALSE)</f>
        <v>#N/A</v>
      </c>
      <c r="AA106" s="72" t="e">
        <f>IF(AND(VLOOKUP(A106,PUT!$A$7:'PUT'!$J$1001,8,FALSE)-K106&gt;-6,VLOOKUP(A106,PUT!$A$7:'PUT'!$J$1001,8,FALSE)-K106&lt;6),K106,"Hoogteverschil")</f>
        <v>#N/A</v>
      </c>
    </row>
    <row r="107" spans="1:27" x14ac:dyDescent="0.2">
      <c r="A107" s="7"/>
      <c r="B107" s="2"/>
      <c r="C107" s="6"/>
      <c r="D107" s="46"/>
      <c r="E107" s="55"/>
      <c r="F107" s="2"/>
      <c r="G107" s="16" t="s">
        <v>32</v>
      </c>
      <c r="H107" s="51"/>
      <c r="I107" s="2" t="s">
        <v>33</v>
      </c>
      <c r="J107" s="46"/>
      <c r="K107" s="9"/>
      <c r="L107" s="7"/>
      <c r="M107" s="7"/>
      <c r="N107" s="51"/>
      <c r="O107" s="51"/>
      <c r="P107" s="66"/>
      <c r="Q107" s="7"/>
      <c r="R107" s="7"/>
      <c r="S107" s="51"/>
      <c r="T107" s="51"/>
      <c r="U107" s="66"/>
      <c r="V107" s="53"/>
      <c r="Y107" s="70" t="str">
        <f>IFERROR(VLOOKUP(A107,HelperSheet!$M$3:'HelperSheet'!$M$1001,1,FALSE),"Geen put")</f>
        <v>Geen put</v>
      </c>
      <c r="Z107" s="71" t="e">
        <f>VLOOKUP(A107,PUT!$A$7:'PUT'!$J$1001,10,FALSE)</f>
        <v>#N/A</v>
      </c>
      <c r="AA107" s="72" t="e">
        <f>IF(AND(VLOOKUP(A107,PUT!$A$7:'PUT'!$J$1001,8,FALSE)-K107&gt;-6,VLOOKUP(A107,PUT!$A$7:'PUT'!$J$1001,8,FALSE)-K107&lt;6),K107,"Hoogteverschil")</f>
        <v>#N/A</v>
      </c>
    </row>
    <row r="108" spans="1:27" x14ac:dyDescent="0.2">
      <c r="A108" s="7"/>
      <c r="B108" s="2"/>
      <c r="C108" s="6"/>
      <c r="D108" s="46"/>
      <c r="E108" s="55"/>
      <c r="F108" s="2"/>
      <c r="G108" s="16" t="s">
        <v>32</v>
      </c>
      <c r="H108" s="51"/>
      <c r="I108" s="2" t="s">
        <v>33</v>
      </c>
      <c r="J108" s="46"/>
      <c r="K108" s="9"/>
      <c r="L108" s="7"/>
      <c r="M108" s="7"/>
      <c r="N108" s="51"/>
      <c r="O108" s="51"/>
      <c r="P108" s="66"/>
      <c r="Q108" s="7"/>
      <c r="R108" s="7"/>
      <c r="S108" s="51"/>
      <c r="T108" s="51"/>
      <c r="U108" s="66"/>
      <c r="V108" s="53"/>
      <c r="Y108" s="70" t="str">
        <f>IFERROR(VLOOKUP(A108,HelperSheet!$M$3:'HelperSheet'!$M$1001,1,FALSE),"Geen put")</f>
        <v>Geen put</v>
      </c>
      <c r="Z108" s="71" t="e">
        <f>VLOOKUP(A108,PUT!$A$7:'PUT'!$J$1001,10,FALSE)</f>
        <v>#N/A</v>
      </c>
      <c r="AA108" s="72" t="e">
        <f>IF(AND(VLOOKUP(A108,PUT!$A$7:'PUT'!$J$1001,8,FALSE)-K108&gt;-6,VLOOKUP(A108,PUT!$A$7:'PUT'!$J$1001,8,FALSE)-K108&lt;6),K108,"Hoogteverschil")</f>
        <v>#N/A</v>
      </c>
    </row>
    <row r="109" spans="1:27" x14ac:dyDescent="0.2">
      <c r="A109" s="7"/>
      <c r="B109" s="2"/>
      <c r="C109" s="6"/>
      <c r="D109" s="46"/>
      <c r="E109" s="55"/>
      <c r="F109" s="2"/>
      <c r="G109" s="16" t="s">
        <v>32</v>
      </c>
      <c r="H109" s="51"/>
      <c r="I109" s="2" t="s">
        <v>33</v>
      </c>
      <c r="J109" s="46"/>
      <c r="K109" s="9"/>
      <c r="L109" s="7"/>
      <c r="M109" s="7"/>
      <c r="N109" s="51"/>
      <c r="O109" s="51"/>
      <c r="P109" s="66"/>
      <c r="Q109" s="7"/>
      <c r="R109" s="7"/>
      <c r="S109" s="51"/>
      <c r="T109" s="51"/>
      <c r="U109" s="66"/>
      <c r="V109" s="53"/>
      <c r="Y109" s="70" t="str">
        <f>IFERROR(VLOOKUP(A109,HelperSheet!$M$3:'HelperSheet'!$M$1001,1,FALSE),"Geen put")</f>
        <v>Geen put</v>
      </c>
      <c r="Z109" s="71" t="e">
        <f>VLOOKUP(A109,PUT!$A$7:'PUT'!$J$1001,10,FALSE)</f>
        <v>#N/A</v>
      </c>
      <c r="AA109" s="72" t="e">
        <f>IF(AND(VLOOKUP(A109,PUT!$A$7:'PUT'!$J$1001,8,FALSE)-K109&gt;-6,VLOOKUP(A109,PUT!$A$7:'PUT'!$J$1001,8,FALSE)-K109&lt;6),K109,"Hoogteverschil")</f>
        <v>#N/A</v>
      </c>
    </row>
    <row r="110" spans="1:27" x14ac:dyDescent="0.2">
      <c r="A110" s="7"/>
      <c r="B110" s="2"/>
      <c r="C110" s="6"/>
      <c r="D110" s="46"/>
      <c r="E110" s="55"/>
      <c r="F110" s="2"/>
      <c r="G110" s="16" t="s">
        <v>32</v>
      </c>
      <c r="H110" s="51"/>
      <c r="I110" s="2" t="s">
        <v>33</v>
      </c>
      <c r="J110" s="46"/>
      <c r="K110" s="9"/>
      <c r="L110" s="7"/>
      <c r="M110" s="7"/>
      <c r="N110" s="51"/>
      <c r="O110" s="51"/>
      <c r="P110" s="66"/>
      <c r="Q110" s="7"/>
      <c r="R110" s="7"/>
      <c r="S110" s="51"/>
      <c r="T110" s="51"/>
      <c r="U110" s="66"/>
      <c r="V110" s="53"/>
      <c r="Y110" s="70" t="str">
        <f>IFERROR(VLOOKUP(A110,HelperSheet!$M$3:'HelperSheet'!$M$1001,1,FALSE),"Geen put")</f>
        <v>Geen put</v>
      </c>
      <c r="Z110" s="71" t="e">
        <f>VLOOKUP(A110,PUT!$A$7:'PUT'!$J$1001,10,FALSE)</f>
        <v>#N/A</v>
      </c>
      <c r="AA110" s="72" t="e">
        <f>IF(AND(VLOOKUP(A110,PUT!$A$7:'PUT'!$J$1001,8,FALSE)-K110&gt;-6,VLOOKUP(A110,PUT!$A$7:'PUT'!$J$1001,8,FALSE)-K110&lt;6),K110,"Hoogteverschil")</f>
        <v>#N/A</v>
      </c>
    </row>
    <row r="111" spans="1:27" x14ac:dyDescent="0.2">
      <c r="A111" s="7"/>
      <c r="B111" s="2"/>
      <c r="C111" s="6"/>
      <c r="D111" s="46"/>
      <c r="E111" s="55"/>
      <c r="F111" s="2"/>
      <c r="G111" s="16" t="s">
        <v>32</v>
      </c>
      <c r="H111" s="51"/>
      <c r="I111" s="2" t="s">
        <v>33</v>
      </c>
      <c r="J111" s="46"/>
      <c r="K111" s="9"/>
      <c r="L111" s="7"/>
      <c r="M111" s="7"/>
      <c r="N111" s="51"/>
      <c r="O111" s="51"/>
      <c r="P111" s="66"/>
      <c r="Q111" s="7"/>
      <c r="R111" s="7"/>
      <c r="S111" s="51"/>
      <c r="T111" s="51"/>
      <c r="U111" s="66"/>
      <c r="V111" s="53"/>
      <c r="Y111" s="70" t="str">
        <f>IFERROR(VLOOKUP(A111,HelperSheet!$M$3:'HelperSheet'!$M$1001,1,FALSE),"Geen put")</f>
        <v>Geen put</v>
      </c>
      <c r="Z111" s="71" t="e">
        <f>VLOOKUP(A111,PUT!$A$7:'PUT'!$J$1001,10,FALSE)</f>
        <v>#N/A</v>
      </c>
      <c r="AA111" s="72" t="e">
        <f>IF(AND(VLOOKUP(A111,PUT!$A$7:'PUT'!$J$1001,8,FALSE)-K111&gt;-6,VLOOKUP(A111,PUT!$A$7:'PUT'!$J$1001,8,FALSE)-K111&lt;6),K111,"Hoogteverschil")</f>
        <v>#N/A</v>
      </c>
    </row>
    <row r="112" spans="1:27" x14ac:dyDescent="0.2">
      <c r="A112" s="7"/>
      <c r="B112" s="2"/>
      <c r="C112" s="6"/>
      <c r="D112" s="46"/>
      <c r="E112" s="55"/>
      <c r="F112" s="2"/>
      <c r="G112" s="16" t="s">
        <v>32</v>
      </c>
      <c r="H112" s="51"/>
      <c r="I112" s="2" t="s">
        <v>33</v>
      </c>
      <c r="J112" s="46"/>
      <c r="K112" s="9"/>
      <c r="L112" s="7"/>
      <c r="M112" s="7"/>
      <c r="N112" s="51"/>
      <c r="O112" s="51"/>
      <c r="P112" s="66"/>
      <c r="Q112" s="7"/>
      <c r="R112" s="7"/>
      <c r="S112" s="51"/>
      <c r="T112" s="51"/>
      <c r="U112" s="66"/>
      <c r="V112" s="53"/>
      <c r="Y112" s="70" t="str">
        <f>IFERROR(VLOOKUP(A112,HelperSheet!$M$3:'HelperSheet'!$M$1001,1,FALSE),"Geen put")</f>
        <v>Geen put</v>
      </c>
      <c r="Z112" s="71" t="e">
        <f>VLOOKUP(A112,PUT!$A$7:'PUT'!$J$1001,10,FALSE)</f>
        <v>#N/A</v>
      </c>
      <c r="AA112" s="72" t="e">
        <f>IF(AND(VLOOKUP(A112,PUT!$A$7:'PUT'!$J$1001,8,FALSE)-K112&gt;-6,VLOOKUP(A112,PUT!$A$7:'PUT'!$J$1001,8,FALSE)-K112&lt;6),K112,"Hoogteverschil")</f>
        <v>#N/A</v>
      </c>
    </row>
    <row r="113" spans="1:27" x14ac:dyDescent="0.2">
      <c r="A113" s="7"/>
      <c r="B113" s="2"/>
      <c r="C113" s="6"/>
      <c r="D113" s="46"/>
      <c r="E113" s="55"/>
      <c r="F113" s="2"/>
      <c r="G113" s="16" t="s">
        <v>32</v>
      </c>
      <c r="H113" s="51"/>
      <c r="I113" s="2" t="s">
        <v>33</v>
      </c>
      <c r="J113" s="46"/>
      <c r="K113" s="9"/>
      <c r="L113" s="7"/>
      <c r="M113" s="7"/>
      <c r="N113" s="51"/>
      <c r="O113" s="51"/>
      <c r="P113" s="66"/>
      <c r="Q113" s="7"/>
      <c r="R113" s="7"/>
      <c r="S113" s="51"/>
      <c r="T113" s="51"/>
      <c r="U113" s="66"/>
      <c r="V113" s="53"/>
      <c r="Y113" s="70" t="str">
        <f>IFERROR(VLOOKUP(A113,HelperSheet!$M$3:'HelperSheet'!$M$1001,1,FALSE),"Geen put")</f>
        <v>Geen put</v>
      </c>
      <c r="Z113" s="71" t="e">
        <f>VLOOKUP(A113,PUT!$A$7:'PUT'!$J$1001,10,FALSE)</f>
        <v>#N/A</v>
      </c>
      <c r="AA113" s="72" t="e">
        <f>IF(AND(VLOOKUP(A113,PUT!$A$7:'PUT'!$J$1001,8,FALSE)-K113&gt;-6,VLOOKUP(A113,PUT!$A$7:'PUT'!$J$1001,8,FALSE)-K113&lt;6),K113,"Hoogteverschil")</f>
        <v>#N/A</v>
      </c>
    </row>
    <row r="114" spans="1:27" x14ac:dyDescent="0.2">
      <c r="A114" s="7"/>
      <c r="B114" s="2"/>
      <c r="C114" s="6"/>
      <c r="D114" s="46"/>
      <c r="E114" s="55"/>
      <c r="F114" s="2"/>
      <c r="G114" s="16" t="s">
        <v>32</v>
      </c>
      <c r="H114" s="51"/>
      <c r="I114" s="2" t="s">
        <v>33</v>
      </c>
      <c r="J114" s="46"/>
      <c r="K114" s="9"/>
      <c r="L114" s="7"/>
      <c r="M114" s="7"/>
      <c r="N114" s="51"/>
      <c r="O114" s="51"/>
      <c r="P114" s="66"/>
      <c r="Q114" s="7"/>
      <c r="R114" s="7"/>
      <c r="S114" s="51"/>
      <c r="T114" s="51"/>
      <c r="U114" s="66"/>
      <c r="V114" s="53"/>
      <c r="Y114" s="70" t="str">
        <f>IFERROR(VLOOKUP(A114,HelperSheet!$M$3:'HelperSheet'!$M$1001,1,FALSE),"Geen put")</f>
        <v>Geen put</v>
      </c>
      <c r="Z114" s="71" t="e">
        <f>VLOOKUP(A114,PUT!$A$7:'PUT'!$J$1001,10,FALSE)</f>
        <v>#N/A</v>
      </c>
      <c r="AA114" s="72" t="e">
        <f>IF(AND(VLOOKUP(A114,PUT!$A$7:'PUT'!$J$1001,8,FALSE)-K114&gt;-6,VLOOKUP(A114,PUT!$A$7:'PUT'!$J$1001,8,FALSE)-K114&lt;6),K114,"Hoogteverschil")</f>
        <v>#N/A</v>
      </c>
    </row>
    <row r="115" spans="1:27" x14ac:dyDescent="0.2">
      <c r="A115" s="7"/>
      <c r="B115" s="2"/>
      <c r="C115" s="6"/>
      <c r="D115" s="46"/>
      <c r="E115" s="55"/>
      <c r="F115" s="2"/>
      <c r="G115" s="16" t="s">
        <v>32</v>
      </c>
      <c r="H115" s="51"/>
      <c r="I115" s="2" t="s">
        <v>33</v>
      </c>
      <c r="J115" s="46"/>
      <c r="K115" s="9"/>
      <c r="L115" s="7"/>
      <c r="M115" s="7"/>
      <c r="N115" s="51"/>
      <c r="O115" s="51"/>
      <c r="P115" s="66"/>
      <c r="Q115" s="7"/>
      <c r="R115" s="7"/>
      <c r="S115" s="51"/>
      <c r="T115" s="51"/>
      <c r="U115" s="66"/>
      <c r="V115" s="53"/>
      <c r="Y115" s="70" t="str">
        <f>IFERROR(VLOOKUP(A115,HelperSheet!$M$3:'HelperSheet'!$M$1001,1,FALSE),"Geen put")</f>
        <v>Geen put</v>
      </c>
      <c r="Z115" s="71" t="e">
        <f>VLOOKUP(A115,PUT!$A$7:'PUT'!$J$1001,10,FALSE)</f>
        <v>#N/A</v>
      </c>
      <c r="AA115" s="72" t="e">
        <f>IF(AND(VLOOKUP(A115,PUT!$A$7:'PUT'!$J$1001,8,FALSE)-K115&gt;-6,VLOOKUP(A115,PUT!$A$7:'PUT'!$J$1001,8,FALSE)-K115&lt;6),K115,"Hoogteverschil")</f>
        <v>#N/A</v>
      </c>
    </row>
    <row r="116" spans="1:27" x14ac:dyDescent="0.2">
      <c r="A116" s="7"/>
      <c r="B116" s="2"/>
      <c r="C116" s="6"/>
      <c r="D116" s="46"/>
      <c r="E116" s="55"/>
      <c r="F116" s="2"/>
      <c r="G116" s="16" t="s">
        <v>32</v>
      </c>
      <c r="H116" s="51"/>
      <c r="I116" s="2" t="s">
        <v>33</v>
      </c>
      <c r="J116" s="46"/>
      <c r="K116" s="9"/>
      <c r="L116" s="7"/>
      <c r="M116" s="7"/>
      <c r="N116" s="51"/>
      <c r="O116" s="51"/>
      <c r="P116" s="66"/>
      <c r="Q116" s="7"/>
      <c r="R116" s="7"/>
      <c r="S116" s="51"/>
      <c r="T116" s="51"/>
      <c r="U116" s="66"/>
      <c r="V116" s="53"/>
      <c r="Y116" s="70" t="str">
        <f>IFERROR(VLOOKUP(A116,HelperSheet!$M$3:'HelperSheet'!$M$1001,1,FALSE),"Geen put")</f>
        <v>Geen put</v>
      </c>
      <c r="Z116" s="71" t="e">
        <f>VLOOKUP(A116,PUT!$A$7:'PUT'!$J$1001,10,FALSE)</f>
        <v>#N/A</v>
      </c>
      <c r="AA116" s="72" t="e">
        <f>IF(AND(VLOOKUP(A116,PUT!$A$7:'PUT'!$J$1001,8,FALSE)-K116&gt;-6,VLOOKUP(A116,PUT!$A$7:'PUT'!$J$1001,8,FALSE)-K116&lt;6),K116,"Hoogteverschil")</f>
        <v>#N/A</v>
      </c>
    </row>
    <row r="117" spans="1:27" x14ac:dyDescent="0.2">
      <c r="A117" s="7"/>
      <c r="B117" s="2"/>
      <c r="C117" s="6"/>
      <c r="D117" s="46"/>
      <c r="E117" s="55"/>
      <c r="F117" s="2"/>
      <c r="G117" s="16" t="s">
        <v>32</v>
      </c>
      <c r="H117" s="51"/>
      <c r="I117" s="2" t="s">
        <v>33</v>
      </c>
      <c r="J117" s="46"/>
      <c r="K117" s="9"/>
      <c r="L117" s="7"/>
      <c r="M117" s="7"/>
      <c r="N117" s="51"/>
      <c r="O117" s="51"/>
      <c r="P117" s="66"/>
      <c r="Q117" s="7"/>
      <c r="R117" s="7"/>
      <c r="S117" s="51"/>
      <c r="T117" s="51"/>
      <c r="U117" s="66"/>
      <c r="V117" s="53"/>
      <c r="Y117" s="70" t="str">
        <f>IFERROR(VLOOKUP(A117,HelperSheet!$M$3:'HelperSheet'!$M$1001,1,FALSE),"Geen put")</f>
        <v>Geen put</v>
      </c>
      <c r="Z117" s="71" t="e">
        <f>VLOOKUP(A117,PUT!$A$7:'PUT'!$J$1001,10,FALSE)</f>
        <v>#N/A</v>
      </c>
      <c r="AA117" s="72" t="e">
        <f>IF(AND(VLOOKUP(A117,PUT!$A$7:'PUT'!$J$1001,8,FALSE)-K117&gt;-6,VLOOKUP(A117,PUT!$A$7:'PUT'!$J$1001,8,FALSE)-K117&lt;6),K117,"Hoogteverschil")</f>
        <v>#N/A</v>
      </c>
    </row>
    <row r="118" spans="1:27" x14ac:dyDescent="0.2">
      <c r="A118" s="7"/>
      <c r="B118" s="2"/>
      <c r="C118" s="6"/>
      <c r="D118" s="46"/>
      <c r="E118" s="55"/>
      <c r="F118" s="2"/>
      <c r="G118" s="16" t="s">
        <v>32</v>
      </c>
      <c r="H118" s="51"/>
      <c r="I118" s="2" t="s">
        <v>33</v>
      </c>
      <c r="J118" s="46"/>
      <c r="K118" s="9"/>
      <c r="L118" s="7"/>
      <c r="M118" s="7"/>
      <c r="N118" s="51"/>
      <c r="O118" s="51"/>
      <c r="P118" s="66"/>
      <c r="Q118" s="7"/>
      <c r="R118" s="7"/>
      <c r="S118" s="51"/>
      <c r="T118" s="51"/>
      <c r="U118" s="66"/>
      <c r="V118" s="53"/>
      <c r="Y118" s="70" t="str">
        <f>IFERROR(VLOOKUP(A118,HelperSheet!$M$3:'HelperSheet'!$M$1001,1,FALSE),"Geen put")</f>
        <v>Geen put</v>
      </c>
      <c r="Z118" s="71" t="e">
        <f>VLOOKUP(A118,PUT!$A$7:'PUT'!$J$1001,10,FALSE)</f>
        <v>#N/A</v>
      </c>
      <c r="AA118" s="72" t="e">
        <f>IF(AND(VLOOKUP(A118,PUT!$A$7:'PUT'!$J$1001,8,FALSE)-K118&gt;-6,VLOOKUP(A118,PUT!$A$7:'PUT'!$J$1001,8,FALSE)-K118&lt;6),K118,"Hoogteverschil")</f>
        <v>#N/A</v>
      </c>
    </row>
    <row r="119" spans="1:27" x14ac:dyDescent="0.2">
      <c r="A119" s="7"/>
      <c r="B119" s="2"/>
      <c r="C119" s="6"/>
      <c r="D119" s="46"/>
      <c r="E119" s="55"/>
      <c r="F119" s="2"/>
      <c r="G119" s="16" t="s">
        <v>32</v>
      </c>
      <c r="H119" s="51"/>
      <c r="I119" s="2" t="s">
        <v>33</v>
      </c>
      <c r="J119" s="46"/>
      <c r="K119" s="9"/>
      <c r="L119" s="7"/>
      <c r="M119" s="7"/>
      <c r="N119" s="51"/>
      <c r="O119" s="51"/>
      <c r="P119" s="66"/>
      <c r="Q119" s="7"/>
      <c r="R119" s="7"/>
      <c r="S119" s="51"/>
      <c r="T119" s="51"/>
      <c r="U119" s="66"/>
      <c r="V119" s="53"/>
      <c r="Y119" s="70" t="str">
        <f>IFERROR(VLOOKUP(A119,HelperSheet!$M$3:'HelperSheet'!$M$1001,1,FALSE),"Geen put")</f>
        <v>Geen put</v>
      </c>
      <c r="Z119" s="71" t="e">
        <f>VLOOKUP(A119,PUT!$A$7:'PUT'!$J$1001,10,FALSE)</f>
        <v>#N/A</v>
      </c>
      <c r="AA119" s="72" t="e">
        <f>IF(AND(VLOOKUP(A119,PUT!$A$7:'PUT'!$J$1001,8,FALSE)-K119&gt;-6,VLOOKUP(A119,PUT!$A$7:'PUT'!$J$1001,8,FALSE)-K119&lt;6),K119,"Hoogteverschil")</f>
        <v>#N/A</v>
      </c>
    </row>
    <row r="120" spans="1:27" x14ac:dyDescent="0.2">
      <c r="A120" s="7"/>
      <c r="B120" s="2"/>
      <c r="C120" s="6"/>
      <c r="D120" s="46"/>
      <c r="E120" s="55"/>
      <c r="F120" s="2"/>
      <c r="G120" s="16" t="s">
        <v>32</v>
      </c>
      <c r="H120" s="51"/>
      <c r="I120" s="2" t="s">
        <v>33</v>
      </c>
      <c r="J120" s="46"/>
      <c r="K120" s="9"/>
      <c r="L120" s="7"/>
      <c r="M120" s="7"/>
      <c r="N120" s="51"/>
      <c r="O120" s="51"/>
      <c r="P120" s="66"/>
      <c r="Q120" s="7"/>
      <c r="R120" s="7"/>
      <c r="S120" s="51"/>
      <c r="T120" s="51"/>
      <c r="U120" s="66"/>
      <c r="V120" s="53"/>
      <c r="Y120" s="70" t="str">
        <f>IFERROR(VLOOKUP(A120,HelperSheet!$M$3:'HelperSheet'!$M$1001,1,FALSE),"Geen put")</f>
        <v>Geen put</v>
      </c>
      <c r="Z120" s="71" t="e">
        <f>VLOOKUP(A120,PUT!$A$7:'PUT'!$J$1001,10,FALSE)</f>
        <v>#N/A</v>
      </c>
      <c r="AA120" s="72" t="e">
        <f>IF(AND(VLOOKUP(A120,PUT!$A$7:'PUT'!$J$1001,8,FALSE)-K120&gt;-6,VLOOKUP(A120,PUT!$A$7:'PUT'!$J$1001,8,FALSE)-K120&lt;6),K120,"Hoogteverschil")</f>
        <v>#N/A</v>
      </c>
    </row>
    <row r="121" spans="1:27" x14ac:dyDescent="0.2">
      <c r="A121" s="7"/>
      <c r="B121" s="2"/>
      <c r="C121" s="6"/>
      <c r="D121" s="46"/>
      <c r="E121" s="55"/>
      <c r="F121" s="2"/>
      <c r="G121" s="16" t="s">
        <v>32</v>
      </c>
      <c r="H121" s="51"/>
      <c r="I121" s="2" t="s">
        <v>33</v>
      </c>
      <c r="J121" s="46"/>
      <c r="K121" s="9"/>
      <c r="L121" s="7"/>
      <c r="M121" s="7"/>
      <c r="N121" s="51"/>
      <c r="O121" s="51"/>
      <c r="P121" s="66"/>
      <c r="Q121" s="7"/>
      <c r="R121" s="7"/>
      <c r="S121" s="51"/>
      <c r="T121" s="51"/>
      <c r="U121" s="66"/>
      <c r="V121" s="53"/>
      <c r="Y121" s="70" t="str">
        <f>IFERROR(VLOOKUP(A121,HelperSheet!$M$3:'HelperSheet'!$M$1001,1,FALSE),"Geen put")</f>
        <v>Geen put</v>
      </c>
      <c r="Z121" s="71" t="e">
        <f>VLOOKUP(A121,PUT!$A$7:'PUT'!$J$1001,10,FALSE)</f>
        <v>#N/A</v>
      </c>
      <c r="AA121" s="72" t="e">
        <f>IF(AND(VLOOKUP(A121,PUT!$A$7:'PUT'!$J$1001,8,FALSE)-K121&gt;-6,VLOOKUP(A121,PUT!$A$7:'PUT'!$J$1001,8,FALSE)-K121&lt;6),K121,"Hoogteverschil")</f>
        <v>#N/A</v>
      </c>
    </row>
    <row r="122" spans="1:27" x14ac:dyDescent="0.2">
      <c r="A122" s="7"/>
      <c r="B122" s="2"/>
      <c r="C122" s="6"/>
      <c r="D122" s="46"/>
      <c r="E122" s="55"/>
      <c r="F122" s="2"/>
      <c r="G122" s="16" t="s">
        <v>32</v>
      </c>
      <c r="H122" s="51"/>
      <c r="I122" s="2" t="s">
        <v>33</v>
      </c>
      <c r="J122" s="46"/>
      <c r="K122" s="9"/>
      <c r="L122" s="7"/>
      <c r="M122" s="7"/>
      <c r="N122" s="51"/>
      <c r="O122" s="51"/>
      <c r="P122" s="66"/>
      <c r="Q122" s="7"/>
      <c r="R122" s="7"/>
      <c r="S122" s="51"/>
      <c r="T122" s="51"/>
      <c r="U122" s="66"/>
      <c r="V122" s="53"/>
      <c r="Y122" s="70" t="str">
        <f>IFERROR(VLOOKUP(A122,HelperSheet!$M$3:'HelperSheet'!$M$1001,1,FALSE),"Geen put")</f>
        <v>Geen put</v>
      </c>
      <c r="Z122" s="71" t="e">
        <f>VLOOKUP(A122,PUT!$A$7:'PUT'!$J$1001,10,FALSE)</f>
        <v>#N/A</v>
      </c>
      <c r="AA122" s="72" t="e">
        <f>IF(AND(VLOOKUP(A122,PUT!$A$7:'PUT'!$J$1001,8,FALSE)-K122&gt;-6,VLOOKUP(A122,PUT!$A$7:'PUT'!$J$1001,8,FALSE)-K122&lt;6),K122,"Hoogteverschil")</f>
        <v>#N/A</v>
      </c>
    </row>
    <row r="123" spans="1:27" x14ac:dyDescent="0.2">
      <c r="A123" s="7"/>
      <c r="B123" s="2"/>
      <c r="C123" s="6"/>
      <c r="D123" s="46"/>
      <c r="E123" s="55"/>
      <c r="F123" s="2"/>
      <c r="G123" s="16" t="s">
        <v>32</v>
      </c>
      <c r="H123" s="51"/>
      <c r="I123" s="2" t="s">
        <v>33</v>
      </c>
      <c r="J123" s="46"/>
      <c r="K123" s="9"/>
      <c r="L123" s="7"/>
      <c r="M123" s="7"/>
      <c r="N123" s="51"/>
      <c r="O123" s="51"/>
      <c r="P123" s="66"/>
      <c r="Q123" s="7"/>
      <c r="R123" s="7"/>
      <c r="S123" s="51"/>
      <c r="T123" s="51"/>
      <c r="U123" s="66"/>
      <c r="V123" s="53"/>
      <c r="Y123" s="70" t="str">
        <f>IFERROR(VLOOKUP(A123,HelperSheet!$M$3:'HelperSheet'!$M$1001,1,FALSE),"Geen put")</f>
        <v>Geen put</v>
      </c>
      <c r="Z123" s="71" t="e">
        <f>VLOOKUP(A123,PUT!$A$7:'PUT'!$J$1001,10,FALSE)</f>
        <v>#N/A</v>
      </c>
      <c r="AA123" s="72" t="e">
        <f>IF(AND(VLOOKUP(A123,PUT!$A$7:'PUT'!$J$1001,8,FALSE)-K123&gt;-6,VLOOKUP(A123,PUT!$A$7:'PUT'!$J$1001,8,FALSE)-K123&lt;6),K123,"Hoogteverschil")</f>
        <v>#N/A</v>
      </c>
    </row>
    <row r="124" spans="1:27" x14ac:dyDescent="0.2">
      <c r="A124" s="7"/>
      <c r="B124" s="2"/>
      <c r="C124" s="6"/>
      <c r="D124" s="46"/>
      <c r="E124" s="55"/>
      <c r="F124" s="2"/>
      <c r="G124" s="16" t="s">
        <v>32</v>
      </c>
      <c r="H124" s="51"/>
      <c r="I124" s="2" t="s">
        <v>33</v>
      </c>
      <c r="J124" s="46"/>
      <c r="K124" s="9"/>
      <c r="L124" s="7"/>
      <c r="M124" s="7"/>
      <c r="N124" s="51"/>
      <c r="O124" s="51"/>
      <c r="P124" s="66"/>
      <c r="Q124" s="7"/>
      <c r="R124" s="7"/>
      <c r="S124" s="51"/>
      <c r="T124" s="51"/>
      <c r="U124" s="66"/>
      <c r="V124" s="53"/>
      <c r="Y124" s="70" t="str">
        <f>IFERROR(VLOOKUP(A124,HelperSheet!$M$3:'HelperSheet'!$M$1001,1,FALSE),"Geen put")</f>
        <v>Geen put</v>
      </c>
      <c r="Z124" s="71" t="e">
        <f>VLOOKUP(A124,PUT!$A$7:'PUT'!$J$1001,10,FALSE)</f>
        <v>#N/A</v>
      </c>
      <c r="AA124" s="72" t="e">
        <f>IF(AND(VLOOKUP(A124,PUT!$A$7:'PUT'!$J$1001,8,FALSE)-K124&gt;-6,VLOOKUP(A124,PUT!$A$7:'PUT'!$J$1001,8,FALSE)-K124&lt;6),K124,"Hoogteverschil")</f>
        <v>#N/A</v>
      </c>
    </row>
    <row r="125" spans="1:27" x14ac:dyDescent="0.2">
      <c r="A125" s="7"/>
      <c r="B125" s="2"/>
      <c r="C125" s="6"/>
      <c r="D125" s="46"/>
      <c r="E125" s="55"/>
      <c r="F125" s="2"/>
      <c r="G125" s="16" t="s">
        <v>32</v>
      </c>
      <c r="H125" s="51"/>
      <c r="I125" s="2" t="s">
        <v>33</v>
      </c>
      <c r="J125" s="46"/>
      <c r="K125" s="9"/>
      <c r="L125" s="7"/>
      <c r="M125" s="7"/>
      <c r="N125" s="51"/>
      <c r="O125" s="51"/>
      <c r="P125" s="66"/>
      <c r="Q125" s="7"/>
      <c r="R125" s="7"/>
      <c r="S125" s="51"/>
      <c r="T125" s="51"/>
      <c r="U125" s="66"/>
      <c r="V125" s="53"/>
      <c r="Y125" s="70" t="str">
        <f>IFERROR(VLOOKUP(A125,HelperSheet!$M$3:'HelperSheet'!$M$1001,1,FALSE),"Geen put")</f>
        <v>Geen put</v>
      </c>
      <c r="Z125" s="71" t="e">
        <f>VLOOKUP(A125,PUT!$A$7:'PUT'!$J$1001,10,FALSE)</f>
        <v>#N/A</v>
      </c>
      <c r="AA125" s="72" t="e">
        <f>IF(AND(VLOOKUP(A125,PUT!$A$7:'PUT'!$J$1001,8,FALSE)-K125&gt;-6,VLOOKUP(A125,PUT!$A$7:'PUT'!$J$1001,8,FALSE)-K125&lt;6),K125,"Hoogteverschil")</f>
        <v>#N/A</v>
      </c>
    </row>
    <row r="126" spans="1:27" x14ac:dyDescent="0.2">
      <c r="A126" s="7"/>
      <c r="B126" s="2"/>
      <c r="C126" s="6"/>
      <c r="D126" s="46"/>
      <c r="E126" s="55"/>
      <c r="F126" s="2"/>
      <c r="G126" s="16" t="s">
        <v>32</v>
      </c>
      <c r="H126" s="51"/>
      <c r="I126" s="2" t="s">
        <v>33</v>
      </c>
      <c r="J126" s="46"/>
      <c r="K126" s="9"/>
      <c r="L126" s="7"/>
      <c r="M126" s="7"/>
      <c r="N126" s="51"/>
      <c r="O126" s="51"/>
      <c r="P126" s="66"/>
      <c r="Q126" s="7"/>
      <c r="R126" s="7"/>
      <c r="S126" s="51"/>
      <c r="T126" s="51"/>
      <c r="U126" s="66"/>
      <c r="V126" s="53"/>
      <c r="Y126" s="70" t="str">
        <f>IFERROR(VLOOKUP(A126,HelperSheet!$M$3:'HelperSheet'!$M$1001,1,FALSE),"Geen put")</f>
        <v>Geen put</v>
      </c>
      <c r="Z126" s="71" t="e">
        <f>VLOOKUP(A126,PUT!$A$7:'PUT'!$J$1001,10,FALSE)</f>
        <v>#N/A</v>
      </c>
      <c r="AA126" s="72" t="e">
        <f>IF(AND(VLOOKUP(A126,PUT!$A$7:'PUT'!$J$1001,8,FALSE)-K126&gt;-6,VLOOKUP(A126,PUT!$A$7:'PUT'!$J$1001,8,FALSE)-K126&lt;6),K126,"Hoogteverschil")</f>
        <v>#N/A</v>
      </c>
    </row>
    <row r="127" spans="1:27" x14ac:dyDescent="0.2">
      <c r="A127" s="7"/>
      <c r="B127" s="2"/>
      <c r="C127" s="6"/>
      <c r="D127" s="46"/>
      <c r="E127" s="55"/>
      <c r="F127" s="2"/>
      <c r="G127" s="16" t="s">
        <v>32</v>
      </c>
      <c r="H127" s="51"/>
      <c r="I127" s="2" t="s">
        <v>33</v>
      </c>
      <c r="J127" s="46"/>
      <c r="K127" s="9"/>
      <c r="L127" s="7"/>
      <c r="M127" s="7"/>
      <c r="N127" s="51"/>
      <c r="O127" s="51"/>
      <c r="P127" s="66"/>
      <c r="Q127" s="7"/>
      <c r="R127" s="7"/>
      <c r="S127" s="51"/>
      <c r="T127" s="51"/>
      <c r="U127" s="66"/>
      <c r="V127" s="53"/>
      <c r="Y127" s="70" t="str">
        <f>IFERROR(VLOOKUP(A127,HelperSheet!$M$3:'HelperSheet'!$M$1001,1,FALSE),"Geen put")</f>
        <v>Geen put</v>
      </c>
      <c r="Z127" s="71" t="e">
        <f>VLOOKUP(A127,PUT!$A$7:'PUT'!$J$1001,10,FALSE)</f>
        <v>#N/A</v>
      </c>
      <c r="AA127" s="72" t="e">
        <f>IF(AND(VLOOKUP(A127,PUT!$A$7:'PUT'!$J$1001,8,FALSE)-K127&gt;-6,VLOOKUP(A127,PUT!$A$7:'PUT'!$J$1001,8,FALSE)-K127&lt;6),K127,"Hoogteverschil")</f>
        <v>#N/A</v>
      </c>
    </row>
    <row r="128" spans="1:27" x14ac:dyDescent="0.2">
      <c r="A128" s="7"/>
      <c r="B128" s="2"/>
      <c r="C128" s="6"/>
      <c r="D128" s="46"/>
      <c r="E128" s="55"/>
      <c r="F128" s="2"/>
      <c r="G128" s="16" t="s">
        <v>32</v>
      </c>
      <c r="H128" s="51"/>
      <c r="I128" s="2" t="s">
        <v>33</v>
      </c>
      <c r="J128" s="46"/>
      <c r="K128" s="9"/>
      <c r="L128" s="7"/>
      <c r="M128" s="7"/>
      <c r="N128" s="51"/>
      <c r="O128" s="51"/>
      <c r="P128" s="66"/>
      <c r="Q128" s="7"/>
      <c r="R128" s="7"/>
      <c r="S128" s="51"/>
      <c r="T128" s="51"/>
      <c r="U128" s="66"/>
      <c r="V128" s="53"/>
      <c r="Y128" s="70" t="str">
        <f>IFERROR(VLOOKUP(A128,HelperSheet!$M$3:'HelperSheet'!$M$1001,1,FALSE),"Geen put")</f>
        <v>Geen put</v>
      </c>
      <c r="Z128" s="71" t="e">
        <f>VLOOKUP(A128,PUT!$A$7:'PUT'!$J$1001,10,FALSE)</f>
        <v>#N/A</v>
      </c>
      <c r="AA128" s="72" t="e">
        <f>IF(AND(VLOOKUP(A128,PUT!$A$7:'PUT'!$J$1001,8,FALSE)-K128&gt;-6,VLOOKUP(A128,PUT!$A$7:'PUT'!$J$1001,8,FALSE)-K128&lt;6),K128,"Hoogteverschil")</f>
        <v>#N/A</v>
      </c>
    </row>
    <row r="129" spans="1:27" x14ac:dyDescent="0.2">
      <c r="A129" s="7"/>
      <c r="B129" s="2"/>
      <c r="C129" s="6"/>
      <c r="D129" s="46"/>
      <c r="E129" s="55"/>
      <c r="F129" s="2"/>
      <c r="G129" s="16" t="s">
        <v>32</v>
      </c>
      <c r="H129" s="51"/>
      <c r="I129" s="2" t="s">
        <v>33</v>
      </c>
      <c r="J129" s="46"/>
      <c r="K129" s="9"/>
      <c r="L129" s="7"/>
      <c r="M129" s="7"/>
      <c r="N129" s="51"/>
      <c r="O129" s="51"/>
      <c r="P129" s="66"/>
      <c r="Q129" s="7"/>
      <c r="R129" s="7"/>
      <c r="S129" s="51"/>
      <c r="T129" s="51"/>
      <c r="U129" s="66"/>
      <c r="V129" s="53"/>
      <c r="Y129" s="70" t="str">
        <f>IFERROR(VLOOKUP(A129,HelperSheet!$M$3:'HelperSheet'!$M$1001,1,FALSE),"Geen put")</f>
        <v>Geen put</v>
      </c>
      <c r="Z129" s="71" t="e">
        <f>VLOOKUP(A129,PUT!$A$7:'PUT'!$J$1001,10,FALSE)</f>
        <v>#N/A</v>
      </c>
      <c r="AA129" s="72" t="e">
        <f>IF(AND(VLOOKUP(A129,PUT!$A$7:'PUT'!$J$1001,8,FALSE)-K129&gt;-6,VLOOKUP(A129,PUT!$A$7:'PUT'!$J$1001,8,FALSE)-K129&lt;6),K129,"Hoogteverschil")</f>
        <v>#N/A</v>
      </c>
    </row>
    <row r="130" spans="1:27" x14ac:dyDescent="0.2">
      <c r="A130" s="7"/>
      <c r="B130" s="2"/>
      <c r="C130" s="6"/>
      <c r="D130" s="46"/>
      <c r="E130" s="55"/>
      <c r="F130" s="2"/>
      <c r="G130" s="16" t="s">
        <v>32</v>
      </c>
      <c r="H130" s="51"/>
      <c r="I130" s="2" t="s">
        <v>33</v>
      </c>
      <c r="J130" s="46"/>
      <c r="K130" s="9"/>
      <c r="L130" s="7"/>
      <c r="M130" s="7"/>
      <c r="N130" s="51"/>
      <c r="O130" s="51"/>
      <c r="P130" s="66"/>
      <c r="Q130" s="7"/>
      <c r="R130" s="7"/>
      <c r="S130" s="51"/>
      <c r="T130" s="51"/>
      <c r="U130" s="66"/>
      <c r="V130" s="53"/>
      <c r="Y130" s="70" t="str">
        <f>IFERROR(VLOOKUP(A130,HelperSheet!$M$3:'HelperSheet'!$M$1001,1,FALSE),"Geen put")</f>
        <v>Geen put</v>
      </c>
      <c r="Z130" s="71" t="e">
        <f>VLOOKUP(A130,PUT!$A$7:'PUT'!$J$1001,10,FALSE)</f>
        <v>#N/A</v>
      </c>
      <c r="AA130" s="72" t="e">
        <f>IF(AND(VLOOKUP(A130,PUT!$A$7:'PUT'!$J$1001,8,FALSE)-K130&gt;-6,VLOOKUP(A130,PUT!$A$7:'PUT'!$J$1001,8,FALSE)-K130&lt;6),K130,"Hoogteverschil")</f>
        <v>#N/A</v>
      </c>
    </row>
    <row r="131" spans="1:27" x14ac:dyDescent="0.2">
      <c r="A131" s="7"/>
      <c r="B131" s="2"/>
      <c r="C131" s="6"/>
      <c r="D131" s="46"/>
      <c r="E131" s="55"/>
      <c r="F131" s="2"/>
      <c r="G131" s="16" t="s">
        <v>32</v>
      </c>
      <c r="H131" s="51"/>
      <c r="I131" s="2" t="s">
        <v>33</v>
      </c>
      <c r="J131" s="46"/>
      <c r="K131" s="9"/>
      <c r="L131" s="7"/>
      <c r="M131" s="7"/>
      <c r="N131" s="51"/>
      <c r="O131" s="51"/>
      <c r="P131" s="66"/>
      <c r="Q131" s="7"/>
      <c r="R131" s="7"/>
      <c r="S131" s="51"/>
      <c r="T131" s="51"/>
      <c r="U131" s="66"/>
      <c r="V131" s="53"/>
      <c r="Y131" s="70" t="str">
        <f>IFERROR(VLOOKUP(A131,HelperSheet!$M$3:'HelperSheet'!$M$1001,1,FALSE),"Geen put")</f>
        <v>Geen put</v>
      </c>
      <c r="Z131" s="71" t="e">
        <f>VLOOKUP(A131,PUT!$A$7:'PUT'!$J$1001,10,FALSE)</f>
        <v>#N/A</v>
      </c>
      <c r="AA131" s="72" t="e">
        <f>IF(AND(VLOOKUP(A131,PUT!$A$7:'PUT'!$J$1001,8,FALSE)-K131&gt;-6,VLOOKUP(A131,PUT!$A$7:'PUT'!$J$1001,8,FALSE)-K131&lt;6),K131,"Hoogteverschil")</f>
        <v>#N/A</v>
      </c>
    </row>
    <row r="132" spans="1:27" x14ac:dyDescent="0.2">
      <c r="A132" s="7"/>
      <c r="B132" s="2"/>
      <c r="C132" s="6"/>
      <c r="D132" s="46"/>
      <c r="E132" s="55"/>
      <c r="F132" s="2"/>
      <c r="G132" s="16" t="s">
        <v>32</v>
      </c>
      <c r="H132" s="51"/>
      <c r="I132" s="2" t="s">
        <v>33</v>
      </c>
      <c r="J132" s="46"/>
      <c r="K132" s="9"/>
      <c r="L132" s="7"/>
      <c r="M132" s="7"/>
      <c r="N132" s="51"/>
      <c r="O132" s="51"/>
      <c r="P132" s="66"/>
      <c r="Q132" s="7"/>
      <c r="R132" s="7"/>
      <c r="S132" s="51"/>
      <c r="T132" s="51"/>
      <c r="U132" s="66"/>
      <c r="V132" s="53"/>
      <c r="Y132" s="70" t="str">
        <f>IFERROR(VLOOKUP(A132,HelperSheet!$M$3:'HelperSheet'!$M$1001,1,FALSE),"Geen put")</f>
        <v>Geen put</v>
      </c>
      <c r="Z132" s="71" t="e">
        <f>VLOOKUP(A132,PUT!$A$7:'PUT'!$J$1001,10,FALSE)</f>
        <v>#N/A</v>
      </c>
      <c r="AA132" s="72" t="e">
        <f>IF(AND(VLOOKUP(A132,PUT!$A$7:'PUT'!$J$1001,8,FALSE)-K132&gt;-6,VLOOKUP(A132,PUT!$A$7:'PUT'!$J$1001,8,FALSE)-K132&lt;6),K132,"Hoogteverschil")</f>
        <v>#N/A</v>
      </c>
    </row>
    <row r="133" spans="1:27" x14ac:dyDescent="0.2">
      <c r="A133" s="7"/>
      <c r="B133" s="2"/>
      <c r="C133" s="6"/>
      <c r="D133" s="46"/>
      <c r="E133" s="55"/>
      <c r="F133" s="2"/>
      <c r="G133" s="16" t="s">
        <v>32</v>
      </c>
      <c r="H133" s="51"/>
      <c r="I133" s="2" t="s">
        <v>33</v>
      </c>
      <c r="J133" s="46"/>
      <c r="K133" s="9"/>
      <c r="L133" s="7"/>
      <c r="M133" s="7"/>
      <c r="N133" s="51"/>
      <c r="O133" s="51"/>
      <c r="P133" s="66"/>
      <c r="Q133" s="7"/>
      <c r="R133" s="7"/>
      <c r="S133" s="51"/>
      <c r="T133" s="51"/>
      <c r="U133" s="66"/>
      <c r="V133" s="53"/>
      <c r="Y133" s="70" t="str">
        <f>IFERROR(VLOOKUP(A133,HelperSheet!$M$3:'HelperSheet'!$M$1001,1,FALSE),"Geen put")</f>
        <v>Geen put</v>
      </c>
      <c r="Z133" s="71" t="e">
        <f>VLOOKUP(A133,PUT!$A$7:'PUT'!$J$1001,10,FALSE)</f>
        <v>#N/A</v>
      </c>
      <c r="AA133" s="72" t="e">
        <f>IF(AND(VLOOKUP(A133,PUT!$A$7:'PUT'!$J$1001,8,FALSE)-K133&gt;-6,VLOOKUP(A133,PUT!$A$7:'PUT'!$J$1001,8,FALSE)-K133&lt;6),K133,"Hoogteverschil")</f>
        <v>#N/A</v>
      </c>
    </row>
    <row r="134" spans="1:27" x14ac:dyDescent="0.2">
      <c r="A134" s="7"/>
      <c r="B134" s="2"/>
      <c r="C134" s="6"/>
      <c r="D134" s="46"/>
      <c r="E134" s="55"/>
      <c r="F134" s="2"/>
      <c r="G134" s="16" t="s">
        <v>32</v>
      </c>
      <c r="H134" s="51"/>
      <c r="I134" s="2" t="s">
        <v>33</v>
      </c>
      <c r="J134" s="46"/>
      <c r="K134" s="9"/>
      <c r="L134" s="7"/>
      <c r="M134" s="7"/>
      <c r="N134" s="51"/>
      <c r="O134" s="51"/>
      <c r="P134" s="66"/>
      <c r="Q134" s="7"/>
      <c r="R134" s="7"/>
      <c r="S134" s="51"/>
      <c r="T134" s="51"/>
      <c r="U134" s="66"/>
      <c r="V134" s="53"/>
      <c r="Y134" s="70" t="str">
        <f>IFERROR(VLOOKUP(A134,HelperSheet!$M$3:'HelperSheet'!$M$1001,1,FALSE),"Geen put")</f>
        <v>Geen put</v>
      </c>
      <c r="Z134" s="71" t="e">
        <f>VLOOKUP(A134,PUT!$A$7:'PUT'!$J$1001,10,FALSE)</f>
        <v>#N/A</v>
      </c>
      <c r="AA134" s="72" t="e">
        <f>IF(AND(VLOOKUP(A134,PUT!$A$7:'PUT'!$J$1001,8,FALSE)-K134&gt;-6,VLOOKUP(A134,PUT!$A$7:'PUT'!$J$1001,8,FALSE)-K134&lt;6),K134,"Hoogteverschil")</f>
        <v>#N/A</v>
      </c>
    </row>
    <row r="135" spans="1:27" x14ac:dyDescent="0.2">
      <c r="A135" s="7"/>
      <c r="B135" s="2"/>
      <c r="C135" s="6"/>
      <c r="D135" s="46"/>
      <c r="E135" s="55"/>
      <c r="F135" s="2"/>
      <c r="G135" s="16" t="s">
        <v>32</v>
      </c>
      <c r="H135" s="51"/>
      <c r="I135" s="2" t="s">
        <v>33</v>
      </c>
      <c r="J135" s="46"/>
      <c r="K135" s="9"/>
      <c r="L135" s="7"/>
      <c r="M135" s="7"/>
      <c r="N135" s="51"/>
      <c r="O135" s="51"/>
      <c r="P135" s="66"/>
      <c r="Q135" s="7"/>
      <c r="R135" s="7"/>
      <c r="S135" s="51"/>
      <c r="T135" s="51"/>
      <c r="U135" s="66"/>
      <c r="V135" s="53"/>
      <c r="Y135" s="70" t="str">
        <f>IFERROR(VLOOKUP(A135,HelperSheet!$M$3:'HelperSheet'!$M$1001,1,FALSE),"Geen put")</f>
        <v>Geen put</v>
      </c>
      <c r="Z135" s="71" t="e">
        <f>VLOOKUP(A135,PUT!$A$7:'PUT'!$J$1001,10,FALSE)</f>
        <v>#N/A</v>
      </c>
      <c r="AA135" s="72" t="e">
        <f>IF(AND(VLOOKUP(A135,PUT!$A$7:'PUT'!$J$1001,8,FALSE)-K135&gt;-6,VLOOKUP(A135,PUT!$A$7:'PUT'!$J$1001,8,FALSE)-K135&lt;6),K135,"Hoogteverschil")</f>
        <v>#N/A</v>
      </c>
    </row>
    <row r="136" spans="1:27" x14ac:dyDescent="0.2">
      <c r="A136" s="7"/>
      <c r="B136" s="2"/>
      <c r="C136" s="6"/>
      <c r="D136" s="46"/>
      <c r="E136" s="55"/>
      <c r="F136" s="2"/>
      <c r="G136" s="16" t="s">
        <v>32</v>
      </c>
      <c r="H136" s="51"/>
      <c r="I136" s="2" t="s">
        <v>33</v>
      </c>
      <c r="J136" s="46"/>
      <c r="K136" s="9"/>
      <c r="L136" s="7"/>
      <c r="M136" s="7"/>
      <c r="N136" s="51"/>
      <c r="O136" s="51"/>
      <c r="P136" s="66"/>
      <c r="Q136" s="7"/>
      <c r="R136" s="7"/>
      <c r="S136" s="51"/>
      <c r="T136" s="51"/>
      <c r="U136" s="66"/>
      <c r="V136" s="53"/>
      <c r="Y136" s="70" t="str">
        <f>IFERROR(VLOOKUP(A136,HelperSheet!$M$3:'HelperSheet'!$M$1001,1,FALSE),"Geen put")</f>
        <v>Geen put</v>
      </c>
      <c r="Z136" s="71" t="e">
        <f>VLOOKUP(A136,PUT!$A$7:'PUT'!$J$1001,10,FALSE)</f>
        <v>#N/A</v>
      </c>
      <c r="AA136" s="72" t="e">
        <f>IF(AND(VLOOKUP(A136,PUT!$A$7:'PUT'!$J$1001,8,FALSE)-K136&gt;-6,VLOOKUP(A136,PUT!$A$7:'PUT'!$J$1001,8,FALSE)-K136&lt;6),K136,"Hoogteverschil")</f>
        <v>#N/A</v>
      </c>
    </row>
    <row r="137" spans="1:27" x14ac:dyDescent="0.2">
      <c r="A137" s="7"/>
      <c r="B137" s="2"/>
      <c r="C137" s="6"/>
      <c r="D137" s="46"/>
      <c r="E137" s="55"/>
      <c r="F137" s="2"/>
      <c r="G137" s="16" t="s">
        <v>32</v>
      </c>
      <c r="H137" s="51"/>
      <c r="I137" s="2" t="s">
        <v>33</v>
      </c>
      <c r="J137" s="46"/>
      <c r="K137" s="9"/>
      <c r="L137" s="7"/>
      <c r="M137" s="7"/>
      <c r="N137" s="51"/>
      <c r="O137" s="51"/>
      <c r="P137" s="66"/>
      <c r="Q137" s="7"/>
      <c r="R137" s="7"/>
      <c r="S137" s="51"/>
      <c r="T137" s="51"/>
      <c r="U137" s="66"/>
      <c r="V137" s="53"/>
      <c r="Y137" s="70" t="str">
        <f>IFERROR(VLOOKUP(A137,HelperSheet!$M$3:'HelperSheet'!$M$1001,1,FALSE),"Geen put")</f>
        <v>Geen put</v>
      </c>
      <c r="Z137" s="71" t="e">
        <f>VLOOKUP(A137,PUT!$A$7:'PUT'!$J$1001,10,FALSE)</f>
        <v>#N/A</v>
      </c>
      <c r="AA137" s="72" t="e">
        <f>IF(AND(VLOOKUP(A137,PUT!$A$7:'PUT'!$J$1001,8,FALSE)-K137&gt;-6,VLOOKUP(A137,PUT!$A$7:'PUT'!$J$1001,8,FALSE)-K137&lt;6),K137,"Hoogteverschil")</f>
        <v>#N/A</v>
      </c>
    </row>
    <row r="138" spans="1:27" x14ac:dyDescent="0.2">
      <c r="A138" s="7"/>
      <c r="B138" s="2"/>
      <c r="C138" s="6"/>
      <c r="D138" s="46"/>
      <c r="E138" s="55"/>
      <c r="F138" s="2"/>
      <c r="G138" s="16" t="s">
        <v>32</v>
      </c>
      <c r="H138" s="51"/>
      <c r="I138" s="2" t="s">
        <v>33</v>
      </c>
      <c r="J138" s="46"/>
      <c r="K138" s="9"/>
      <c r="L138" s="7"/>
      <c r="M138" s="7"/>
      <c r="N138" s="51"/>
      <c r="O138" s="51"/>
      <c r="P138" s="66"/>
      <c r="Q138" s="7"/>
      <c r="R138" s="7"/>
      <c r="S138" s="51"/>
      <c r="T138" s="51"/>
      <c r="U138" s="66"/>
      <c r="V138" s="53"/>
      <c r="Y138" s="70" t="str">
        <f>IFERROR(VLOOKUP(A138,HelperSheet!$M$3:'HelperSheet'!$M$1001,1,FALSE),"Geen put")</f>
        <v>Geen put</v>
      </c>
      <c r="Z138" s="71" t="e">
        <f>VLOOKUP(A138,PUT!$A$7:'PUT'!$J$1001,10,FALSE)</f>
        <v>#N/A</v>
      </c>
      <c r="AA138" s="72" t="e">
        <f>IF(AND(VLOOKUP(A138,PUT!$A$7:'PUT'!$J$1001,8,FALSE)-K138&gt;-6,VLOOKUP(A138,PUT!$A$7:'PUT'!$J$1001,8,FALSE)-K138&lt;6),K138,"Hoogteverschil")</f>
        <v>#N/A</v>
      </c>
    </row>
    <row r="139" spans="1:27" x14ac:dyDescent="0.2">
      <c r="A139" s="7"/>
      <c r="B139" s="2"/>
      <c r="C139" s="6"/>
      <c r="D139" s="46"/>
      <c r="E139" s="55"/>
      <c r="F139" s="2"/>
      <c r="G139" s="16" t="s">
        <v>32</v>
      </c>
      <c r="H139" s="51"/>
      <c r="I139" s="2" t="s">
        <v>33</v>
      </c>
      <c r="J139" s="46"/>
      <c r="K139" s="9"/>
      <c r="L139" s="7"/>
      <c r="M139" s="7"/>
      <c r="N139" s="51"/>
      <c r="O139" s="51"/>
      <c r="P139" s="66"/>
      <c r="Q139" s="7"/>
      <c r="R139" s="7"/>
      <c r="S139" s="51"/>
      <c r="T139" s="51"/>
      <c r="U139" s="66"/>
      <c r="V139" s="53"/>
      <c r="Y139" s="70" t="str">
        <f>IFERROR(VLOOKUP(A139,HelperSheet!$M$3:'HelperSheet'!$M$1001,1,FALSE),"Geen put")</f>
        <v>Geen put</v>
      </c>
      <c r="Z139" s="71" t="e">
        <f>VLOOKUP(A139,PUT!$A$7:'PUT'!$J$1001,10,FALSE)</f>
        <v>#N/A</v>
      </c>
      <c r="AA139" s="72" t="e">
        <f>IF(AND(VLOOKUP(A139,PUT!$A$7:'PUT'!$J$1001,8,FALSE)-K139&gt;-6,VLOOKUP(A139,PUT!$A$7:'PUT'!$J$1001,8,FALSE)-K139&lt;6),K139,"Hoogteverschil")</f>
        <v>#N/A</v>
      </c>
    </row>
    <row r="140" spans="1:27" x14ac:dyDescent="0.2">
      <c r="A140" s="7"/>
      <c r="B140" s="2"/>
      <c r="C140" s="6"/>
      <c r="D140" s="46"/>
      <c r="E140" s="55"/>
      <c r="F140" s="2"/>
      <c r="G140" s="16" t="s">
        <v>32</v>
      </c>
      <c r="H140" s="51"/>
      <c r="I140" s="2" t="s">
        <v>33</v>
      </c>
      <c r="J140" s="46"/>
      <c r="K140" s="9"/>
      <c r="L140" s="7"/>
      <c r="M140" s="7"/>
      <c r="N140" s="51"/>
      <c r="O140" s="51"/>
      <c r="P140" s="66"/>
      <c r="Q140" s="7"/>
      <c r="R140" s="7"/>
      <c r="S140" s="51"/>
      <c r="T140" s="51"/>
      <c r="U140" s="66"/>
      <c r="V140" s="53"/>
      <c r="Y140" s="70" t="str">
        <f>IFERROR(VLOOKUP(A140,HelperSheet!$M$3:'HelperSheet'!$M$1001,1,FALSE),"Geen put")</f>
        <v>Geen put</v>
      </c>
      <c r="Z140" s="71" t="e">
        <f>VLOOKUP(A140,PUT!$A$7:'PUT'!$J$1001,10,FALSE)</f>
        <v>#N/A</v>
      </c>
      <c r="AA140" s="72" t="e">
        <f>IF(AND(VLOOKUP(A140,PUT!$A$7:'PUT'!$J$1001,8,FALSE)-K140&gt;-6,VLOOKUP(A140,PUT!$A$7:'PUT'!$J$1001,8,FALSE)-K140&lt;6),K140,"Hoogteverschil")</f>
        <v>#N/A</v>
      </c>
    </row>
    <row r="141" spans="1:27" x14ac:dyDescent="0.2">
      <c r="A141" s="7"/>
      <c r="B141" s="2"/>
      <c r="C141" s="6"/>
      <c r="D141" s="46"/>
      <c r="E141" s="55"/>
      <c r="F141" s="2"/>
      <c r="G141" s="16" t="s">
        <v>32</v>
      </c>
      <c r="H141" s="51"/>
      <c r="I141" s="2" t="s">
        <v>33</v>
      </c>
      <c r="J141" s="46"/>
      <c r="K141" s="9"/>
      <c r="L141" s="7"/>
      <c r="M141" s="7"/>
      <c r="N141" s="51"/>
      <c r="O141" s="51"/>
      <c r="P141" s="66"/>
      <c r="Q141" s="7"/>
      <c r="R141" s="7"/>
      <c r="S141" s="51"/>
      <c r="T141" s="51"/>
      <c r="U141" s="66"/>
      <c r="V141" s="53"/>
      <c r="Y141" s="70" t="str">
        <f>IFERROR(VLOOKUP(A141,HelperSheet!$M$3:'HelperSheet'!$M$1001,1,FALSE),"Geen put")</f>
        <v>Geen put</v>
      </c>
      <c r="Z141" s="71" t="e">
        <f>VLOOKUP(A141,PUT!$A$7:'PUT'!$J$1001,10,FALSE)</f>
        <v>#N/A</v>
      </c>
      <c r="AA141" s="72" t="e">
        <f>IF(AND(VLOOKUP(A141,PUT!$A$7:'PUT'!$J$1001,8,FALSE)-K141&gt;-6,VLOOKUP(A141,PUT!$A$7:'PUT'!$J$1001,8,FALSE)-K141&lt;6),K141,"Hoogteverschil")</f>
        <v>#N/A</v>
      </c>
    </row>
    <row r="142" spans="1:27" x14ac:dyDescent="0.2">
      <c r="A142" s="7"/>
      <c r="B142" s="2"/>
      <c r="C142" s="6"/>
      <c r="D142" s="46"/>
      <c r="E142" s="55"/>
      <c r="F142" s="2"/>
      <c r="G142" s="16" t="s">
        <v>32</v>
      </c>
      <c r="H142" s="51"/>
      <c r="I142" s="2" t="s">
        <v>33</v>
      </c>
      <c r="J142" s="46"/>
      <c r="K142" s="9"/>
      <c r="L142" s="7"/>
      <c r="M142" s="7"/>
      <c r="N142" s="51"/>
      <c r="O142" s="51"/>
      <c r="P142" s="66"/>
      <c r="Q142" s="7"/>
      <c r="R142" s="7"/>
      <c r="S142" s="51"/>
      <c r="T142" s="51"/>
      <c r="U142" s="66"/>
      <c r="V142" s="53"/>
      <c r="Y142" s="70" t="str">
        <f>IFERROR(VLOOKUP(A142,HelperSheet!$M$3:'HelperSheet'!$M$1001,1,FALSE),"Geen put")</f>
        <v>Geen put</v>
      </c>
      <c r="Z142" s="71" t="e">
        <f>VLOOKUP(A142,PUT!$A$7:'PUT'!$J$1001,10,FALSE)</f>
        <v>#N/A</v>
      </c>
      <c r="AA142" s="72" t="e">
        <f>IF(AND(VLOOKUP(A142,PUT!$A$7:'PUT'!$J$1001,8,FALSE)-K142&gt;-6,VLOOKUP(A142,PUT!$A$7:'PUT'!$J$1001,8,FALSE)-K142&lt;6),K142,"Hoogteverschil")</f>
        <v>#N/A</v>
      </c>
    </row>
    <row r="143" spans="1:27" x14ac:dyDescent="0.2">
      <c r="A143" s="7"/>
      <c r="B143" s="2"/>
      <c r="C143" s="6"/>
      <c r="D143" s="46"/>
      <c r="E143" s="55"/>
      <c r="F143" s="2"/>
      <c r="G143" s="16" t="s">
        <v>32</v>
      </c>
      <c r="H143" s="51"/>
      <c r="I143" s="2" t="s">
        <v>33</v>
      </c>
      <c r="J143" s="46"/>
      <c r="K143" s="9"/>
      <c r="L143" s="7"/>
      <c r="M143" s="7"/>
      <c r="N143" s="51"/>
      <c r="O143" s="51"/>
      <c r="P143" s="66"/>
      <c r="Q143" s="7"/>
      <c r="R143" s="7"/>
      <c r="S143" s="51"/>
      <c r="T143" s="51"/>
      <c r="U143" s="66"/>
      <c r="V143" s="53"/>
      <c r="Y143" s="70" t="str">
        <f>IFERROR(VLOOKUP(A143,HelperSheet!$M$3:'HelperSheet'!$M$1001,1,FALSE),"Geen put")</f>
        <v>Geen put</v>
      </c>
      <c r="Z143" s="71" t="e">
        <f>VLOOKUP(A143,PUT!$A$7:'PUT'!$J$1001,10,FALSE)</f>
        <v>#N/A</v>
      </c>
      <c r="AA143" s="72" t="e">
        <f>IF(AND(VLOOKUP(A143,PUT!$A$7:'PUT'!$J$1001,8,FALSE)-K143&gt;-6,VLOOKUP(A143,PUT!$A$7:'PUT'!$J$1001,8,FALSE)-K143&lt;6),K143,"Hoogteverschil")</f>
        <v>#N/A</v>
      </c>
    </row>
    <row r="144" spans="1:27" x14ac:dyDescent="0.2">
      <c r="A144" s="7"/>
      <c r="B144" s="2"/>
      <c r="C144" s="6"/>
      <c r="D144" s="46"/>
      <c r="E144" s="55"/>
      <c r="F144" s="2"/>
      <c r="G144" s="16" t="s">
        <v>32</v>
      </c>
      <c r="H144" s="51"/>
      <c r="I144" s="2" t="s">
        <v>33</v>
      </c>
      <c r="J144" s="46"/>
      <c r="K144" s="9"/>
      <c r="L144" s="7"/>
      <c r="M144" s="7"/>
      <c r="N144" s="51"/>
      <c r="O144" s="51"/>
      <c r="P144" s="66"/>
      <c r="Q144" s="7"/>
      <c r="R144" s="7"/>
      <c r="S144" s="51"/>
      <c r="T144" s="51"/>
      <c r="U144" s="66"/>
      <c r="V144" s="53"/>
      <c r="Y144" s="70" t="str">
        <f>IFERROR(VLOOKUP(A144,HelperSheet!$M$3:'HelperSheet'!$M$1001,1,FALSE),"Geen put")</f>
        <v>Geen put</v>
      </c>
      <c r="Z144" s="71" t="e">
        <f>VLOOKUP(A144,PUT!$A$7:'PUT'!$J$1001,10,FALSE)</f>
        <v>#N/A</v>
      </c>
      <c r="AA144" s="72" t="e">
        <f>IF(AND(VLOOKUP(A144,PUT!$A$7:'PUT'!$J$1001,8,FALSE)-K144&gt;-6,VLOOKUP(A144,PUT!$A$7:'PUT'!$J$1001,8,FALSE)-K144&lt;6),K144,"Hoogteverschil")</f>
        <v>#N/A</v>
      </c>
    </row>
    <row r="145" spans="1:27" x14ac:dyDescent="0.2">
      <c r="A145" s="7"/>
      <c r="B145" s="2"/>
      <c r="C145" s="6"/>
      <c r="D145" s="46"/>
      <c r="E145" s="55"/>
      <c r="F145" s="2"/>
      <c r="G145" s="16" t="s">
        <v>32</v>
      </c>
      <c r="H145" s="51"/>
      <c r="I145" s="2" t="s">
        <v>33</v>
      </c>
      <c r="J145" s="46"/>
      <c r="K145" s="9"/>
      <c r="L145" s="7"/>
      <c r="M145" s="7"/>
      <c r="N145" s="51"/>
      <c r="O145" s="51"/>
      <c r="P145" s="66"/>
      <c r="Q145" s="7"/>
      <c r="R145" s="7"/>
      <c r="S145" s="51"/>
      <c r="T145" s="51"/>
      <c r="U145" s="66"/>
      <c r="V145" s="53"/>
      <c r="Y145" s="70" t="str">
        <f>IFERROR(VLOOKUP(A145,HelperSheet!$M$3:'HelperSheet'!$M$1001,1,FALSE),"Geen put")</f>
        <v>Geen put</v>
      </c>
      <c r="Z145" s="71" t="e">
        <f>VLOOKUP(A145,PUT!$A$7:'PUT'!$J$1001,10,FALSE)</f>
        <v>#N/A</v>
      </c>
      <c r="AA145" s="72" t="e">
        <f>IF(AND(VLOOKUP(A145,PUT!$A$7:'PUT'!$J$1001,8,FALSE)-K145&gt;-6,VLOOKUP(A145,PUT!$A$7:'PUT'!$J$1001,8,FALSE)-K145&lt;6),K145,"Hoogteverschil")</f>
        <v>#N/A</v>
      </c>
    </row>
    <row r="146" spans="1:27" x14ac:dyDescent="0.2">
      <c r="A146" s="7"/>
      <c r="B146" s="2"/>
      <c r="C146" s="6"/>
      <c r="D146" s="46"/>
      <c r="E146" s="55"/>
      <c r="F146" s="2"/>
      <c r="G146" s="16" t="s">
        <v>32</v>
      </c>
      <c r="H146" s="51"/>
      <c r="I146" s="2" t="s">
        <v>33</v>
      </c>
      <c r="J146" s="46"/>
      <c r="K146" s="9"/>
      <c r="L146" s="7"/>
      <c r="M146" s="7"/>
      <c r="N146" s="51"/>
      <c r="O146" s="51"/>
      <c r="P146" s="66"/>
      <c r="Q146" s="7"/>
      <c r="R146" s="7"/>
      <c r="S146" s="51"/>
      <c r="T146" s="51"/>
      <c r="U146" s="66"/>
      <c r="V146" s="53"/>
      <c r="Y146" s="70" t="str">
        <f>IFERROR(VLOOKUP(A146,HelperSheet!$M$3:'HelperSheet'!$M$1001,1,FALSE),"Geen put")</f>
        <v>Geen put</v>
      </c>
      <c r="Z146" s="71" t="e">
        <f>VLOOKUP(A146,PUT!$A$7:'PUT'!$J$1001,10,FALSE)</f>
        <v>#N/A</v>
      </c>
      <c r="AA146" s="72" t="e">
        <f>IF(AND(VLOOKUP(A146,PUT!$A$7:'PUT'!$J$1001,8,FALSE)-K146&gt;-6,VLOOKUP(A146,PUT!$A$7:'PUT'!$J$1001,8,FALSE)-K146&lt;6),K146,"Hoogteverschil")</f>
        <v>#N/A</v>
      </c>
    </row>
    <row r="147" spans="1:27" x14ac:dyDescent="0.2">
      <c r="A147" s="7"/>
      <c r="B147" s="2"/>
      <c r="C147" s="6"/>
      <c r="D147" s="46"/>
      <c r="E147" s="55"/>
      <c r="F147" s="2"/>
      <c r="G147" s="16" t="s">
        <v>32</v>
      </c>
      <c r="H147" s="51"/>
      <c r="I147" s="2" t="s">
        <v>33</v>
      </c>
      <c r="J147" s="46"/>
      <c r="K147" s="9"/>
      <c r="L147" s="7"/>
      <c r="M147" s="7"/>
      <c r="N147" s="51"/>
      <c r="O147" s="51"/>
      <c r="P147" s="66"/>
      <c r="Q147" s="7"/>
      <c r="R147" s="7"/>
      <c r="S147" s="51"/>
      <c r="T147" s="51"/>
      <c r="U147" s="66"/>
      <c r="V147" s="53"/>
      <c r="Y147" s="70" t="str">
        <f>IFERROR(VLOOKUP(A147,HelperSheet!$M$3:'HelperSheet'!$M$1001,1,FALSE),"Geen put")</f>
        <v>Geen put</v>
      </c>
      <c r="Z147" s="71" t="e">
        <f>VLOOKUP(A147,PUT!$A$7:'PUT'!$J$1001,10,FALSE)</f>
        <v>#N/A</v>
      </c>
      <c r="AA147" s="72" t="e">
        <f>IF(AND(VLOOKUP(A147,PUT!$A$7:'PUT'!$J$1001,8,FALSE)-K147&gt;-6,VLOOKUP(A147,PUT!$A$7:'PUT'!$J$1001,8,FALSE)-K147&lt;6),K147,"Hoogteverschil")</f>
        <v>#N/A</v>
      </c>
    </row>
    <row r="148" spans="1:27" x14ac:dyDescent="0.2">
      <c r="A148" s="7"/>
      <c r="B148" s="2"/>
      <c r="C148" s="6"/>
      <c r="D148" s="46"/>
      <c r="E148" s="55"/>
      <c r="F148" s="2"/>
      <c r="G148" s="16" t="s">
        <v>32</v>
      </c>
      <c r="H148" s="51"/>
      <c r="I148" s="2" t="s">
        <v>33</v>
      </c>
      <c r="J148" s="46"/>
      <c r="K148" s="9"/>
      <c r="L148" s="7"/>
      <c r="M148" s="7"/>
      <c r="N148" s="51"/>
      <c r="O148" s="51"/>
      <c r="P148" s="66"/>
      <c r="Q148" s="7"/>
      <c r="R148" s="7"/>
      <c r="S148" s="51"/>
      <c r="T148" s="51"/>
      <c r="U148" s="66"/>
      <c r="V148" s="53"/>
      <c r="Y148" s="70" t="str">
        <f>IFERROR(VLOOKUP(A148,HelperSheet!$M$3:'HelperSheet'!$M$1001,1,FALSE),"Geen put")</f>
        <v>Geen put</v>
      </c>
      <c r="Z148" s="71" t="e">
        <f>VLOOKUP(A148,PUT!$A$7:'PUT'!$J$1001,10,FALSE)</f>
        <v>#N/A</v>
      </c>
      <c r="AA148" s="72" t="e">
        <f>IF(AND(VLOOKUP(A148,PUT!$A$7:'PUT'!$J$1001,8,FALSE)-K148&gt;-6,VLOOKUP(A148,PUT!$A$7:'PUT'!$J$1001,8,FALSE)-K148&lt;6),K148,"Hoogteverschil")</f>
        <v>#N/A</v>
      </c>
    </row>
    <row r="149" spans="1:27" x14ac:dyDescent="0.2">
      <c r="A149" s="7"/>
      <c r="B149" s="2"/>
      <c r="C149" s="6"/>
      <c r="D149" s="46"/>
      <c r="E149" s="55"/>
      <c r="F149" s="2"/>
      <c r="G149" s="16" t="s">
        <v>32</v>
      </c>
      <c r="H149" s="51"/>
      <c r="I149" s="2" t="s">
        <v>33</v>
      </c>
      <c r="J149" s="46"/>
      <c r="K149" s="9"/>
      <c r="L149" s="7"/>
      <c r="M149" s="7"/>
      <c r="N149" s="51"/>
      <c r="O149" s="51"/>
      <c r="P149" s="66"/>
      <c r="Q149" s="7"/>
      <c r="R149" s="7"/>
      <c r="S149" s="51"/>
      <c r="T149" s="51"/>
      <c r="U149" s="66"/>
      <c r="V149" s="53"/>
      <c r="Y149" s="70" t="str">
        <f>IFERROR(VLOOKUP(A149,HelperSheet!$M$3:'HelperSheet'!$M$1001,1,FALSE),"Geen put")</f>
        <v>Geen put</v>
      </c>
      <c r="Z149" s="71" t="e">
        <f>VLOOKUP(A149,PUT!$A$7:'PUT'!$J$1001,10,FALSE)</f>
        <v>#N/A</v>
      </c>
      <c r="AA149" s="72" t="e">
        <f>IF(AND(VLOOKUP(A149,PUT!$A$7:'PUT'!$J$1001,8,FALSE)-K149&gt;-6,VLOOKUP(A149,PUT!$A$7:'PUT'!$J$1001,8,FALSE)-K149&lt;6),K149,"Hoogteverschil")</f>
        <v>#N/A</v>
      </c>
    </row>
    <row r="150" spans="1:27" x14ac:dyDescent="0.2">
      <c r="A150" s="7"/>
      <c r="B150" s="2"/>
      <c r="C150" s="6"/>
      <c r="D150" s="46"/>
      <c r="E150" s="55"/>
      <c r="F150" s="2"/>
      <c r="G150" s="16" t="s">
        <v>32</v>
      </c>
      <c r="H150" s="51"/>
      <c r="I150" s="2" t="s">
        <v>33</v>
      </c>
      <c r="J150" s="46"/>
      <c r="K150" s="9"/>
      <c r="L150" s="7"/>
      <c r="M150" s="7"/>
      <c r="N150" s="51"/>
      <c r="O150" s="51"/>
      <c r="P150" s="66"/>
      <c r="Q150" s="7"/>
      <c r="R150" s="7"/>
      <c r="S150" s="51"/>
      <c r="T150" s="51"/>
      <c r="U150" s="66"/>
      <c r="V150" s="53"/>
      <c r="Y150" s="70" t="str">
        <f>IFERROR(VLOOKUP(A150,HelperSheet!$M$3:'HelperSheet'!$M$1001,1,FALSE),"Geen put")</f>
        <v>Geen put</v>
      </c>
      <c r="Z150" s="71" t="e">
        <f>VLOOKUP(A150,PUT!$A$7:'PUT'!$J$1001,10,FALSE)</f>
        <v>#N/A</v>
      </c>
      <c r="AA150" s="72" t="e">
        <f>IF(AND(VLOOKUP(A150,PUT!$A$7:'PUT'!$J$1001,8,FALSE)-K150&gt;-6,VLOOKUP(A150,PUT!$A$7:'PUT'!$J$1001,8,FALSE)-K150&lt;6),K150,"Hoogteverschil")</f>
        <v>#N/A</v>
      </c>
    </row>
    <row r="151" spans="1:27" x14ac:dyDescent="0.2">
      <c r="A151" s="7"/>
      <c r="B151" s="2"/>
      <c r="C151" s="6"/>
      <c r="D151" s="46"/>
      <c r="E151" s="55"/>
      <c r="F151" s="2"/>
      <c r="G151" s="16" t="s">
        <v>32</v>
      </c>
      <c r="H151" s="51"/>
      <c r="I151" s="2" t="s">
        <v>33</v>
      </c>
      <c r="J151" s="46"/>
      <c r="K151" s="9"/>
      <c r="L151" s="7"/>
      <c r="M151" s="7"/>
      <c r="N151" s="51"/>
      <c r="O151" s="51"/>
      <c r="P151" s="66"/>
      <c r="Q151" s="7"/>
      <c r="R151" s="7"/>
      <c r="S151" s="51"/>
      <c r="T151" s="51"/>
      <c r="U151" s="66"/>
      <c r="V151" s="53"/>
      <c r="Y151" s="70" t="str">
        <f>IFERROR(VLOOKUP(A151,HelperSheet!$M$3:'HelperSheet'!$M$1001,1,FALSE),"Geen put")</f>
        <v>Geen put</v>
      </c>
      <c r="Z151" s="71" t="e">
        <f>VLOOKUP(A151,PUT!$A$7:'PUT'!$J$1001,10,FALSE)</f>
        <v>#N/A</v>
      </c>
      <c r="AA151" s="72" t="e">
        <f>IF(AND(VLOOKUP(A151,PUT!$A$7:'PUT'!$J$1001,8,FALSE)-K151&gt;-6,VLOOKUP(A151,PUT!$A$7:'PUT'!$J$1001,8,FALSE)-K151&lt;6),K151,"Hoogteverschil")</f>
        <v>#N/A</v>
      </c>
    </row>
    <row r="152" spans="1:27" x14ac:dyDescent="0.2">
      <c r="A152" s="7"/>
      <c r="B152" s="2"/>
      <c r="C152" s="6"/>
      <c r="D152" s="46"/>
      <c r="E152" s="55"/>
      <c r="F152" s="2"/>
      <c r="G152" s="16" t="s">
        <v>32</v>
      </c>
      <c r="H152" s="51"/>
      <c r="I152" s="2" t="s">
        <v>33</v>
      </c>
      <c r="J152" s="46"/>
      <c r="K152" s="9"/>
      <c r="L152" s="7"/>
      <c r="M152" s="7"/>
      <c r="N152" s="51"/>
      <c r="O152" s="51"/>
      <c r="P152" s="66"/>
      <c r="Q152" s="7"/>
      <c r="R152" s="7"/>
      <c r="S152" s="51"/>
      <c r="T152" s="51"/>
      <c r="U152" s="66"/>
      <c r="V152" s="53"/>
      <c r="Y152" s="70" t="str">
        <f>IFERROR(VLOOKUP(A152,HelperSheet!$M$3:'HelperSheet'!$M$1001,1,FALSE),"Geen put")</f>
        <v>Geen put</v>
      </c>
      <c r="Z152" s="71" t="e">
        <f>VLOOKUP(A152,PUT!$A$7:'PUT'!$J$1001,10,FALSE)</f>
        <v>#N/A</v>
      </c>
      <c r="AA152" s="72" t="e">
        <f>IF(AND(VLOOKUP(A152,PUT!$A$7:'PUT'!$J$1001,8,FALSE)-K152&gt;-6,VLOOKUP(A152,PUT!$A$7:'PUT'!$J$1001,8,FALSE)-K152&lt;6),K152,"Hoogteverschil")</f>
        <v>#N/A</v>
      </c>
    </row>
    <row r="153" spans="1:27" x14ac:dyDescent="0.2">
      <c r="A153" s="7"/>
      <c r="B153" s="2"/>
      <c r="C153" s="6"/>
      <c r="D153" s="46"/>
      <c r="E153" s="55"/>
      <c r="F153" s="2"/>
      <c r="G153" s="16" t="s">
        <v>32</v>
      </c>
      <c r="H153" s="51"/>
      <c r="I153" s="2" t="s">
        <v>33</v>
      </c>
      <c r="J153" s="46"/>
      <c r="K153" s="9"/>
      <c r="L153" s="7"/>
      <c r="M153" s="7"/>
      <c r="N153" s="51"/>
      <c r="O153" s="51"/>
      <c r="P153" s="66"/>
      <c r="Q153" s="7"/>
      <c r="R153" s="7"/>
      <c r="S153" s="51"/>
      <c r="T153" s="51"/>
      <c r="U153" s="66"/>
      <c r="V153" s="53"/>
      <c r="Y153" s="70" t="str">
        <f>IFERROR(VLOOKUP(A153,HelperSheet!$M$3:'HelperSheet'!$M$1001,1,FALSE),"Geen put")</f>
        <v>Geen put</v>
      </c>
      <c r="Z153" s="71" t="e">
        <f>VLOOKUP(A153,PUT!$A$7:'PUT'!$J$1001,10,FALSE)</f>
        <v>#N/A</v>
      </c>
      <c r="AA153" s="72" t="e">
        <f>IF(AND(VLOOKUP(A153,PUT!$A$7:'PUT'!$J$1001,8,FALSE)-K153&gt;-6,VLOOKUP(A153,PUT!$A$7:'PUT'!$J$1001,8,FALSE)-K153&lt;6),K153,"Hoogteverschil")</f>
        <v>#N/A</v>
      </c>
    </row>
    <row r="154" spans="1:27" x14ac:dyDescent="0.2">
      <c r="A154" s="7"/>
      <c r="B154" s="2"/>
      <c r="C154" s="6"/>
      <c r="D154" s="46"/>
      <c r="E154" s="55"/>
      <c r="F154" s="2"/>
      <c r="G154" s="16" t="s">
        <v>32</v>
      </c>
      <c r="H154" s="51"/>
      <c r="I154" s="2" t="s">
        <v>33</v>
      </c>
      <c r="J154" s="46"/>
      <c r="K154" s="9"/>
      <c r="L154" s="7"/>
      <c r="M154" s="7"/>
      <c r="N154" s="51"/>
      <c r="O154" s="51"/>
      <c r="P154" s="66"/>
      <c r="Q154" s="7"/>
      <c r="R154" s="7"/>
      <c r="S154" s="51"/>
      <c r="T154" s="51"/>
      <c r="U154" s="66"/>
      <c r="V154" s="53"/>
      <c r="Y154" s="70" t="str">
        <f>IFERROR(VLOOKUP(A154,HelperSheet!$M$3:'HelperSheet'!$M$1001,1,FALSE),"Geen put")</f>
        <v>Geen put</v>
      </c>
      <c r="Z154" s="71" t="e">
        <f>VLOOKUP(A154,PUT!$A$7:'PUT'!$J$1001,10,FALSE)</f>
        <v>#N/A</v>
      </c>
      <c r="AA154" s="72" t="e">
        <f>IF(AND(VLOOKUP(A154,PUT!$A$7:'PUT'!$J$1001,8,FALSE)-K154&gt;-6,VLOOKUP(A154,PUT!$A$7:'PUT'!$J$1001,8,FALSE)-K154&lt;6),K154,"Hoogteverschil")</f>
        <v>#N/A</v>
      </c>
    </row>
    <row r="155" spans="1:27" x14ac:dyDescent="0.2">
      <c r="A155" s="7"/>
      <c r="B155" s="2"/>
      <c r="C155" s="6"/>
      <c r="D155" s="46"/>
      <c r="E155" s="55"/>
      <c r="F155" s="2"/>
      <c r="G155" s="16" t="s">
        <v>32</v>
      </c>
      <c r="H155" s="51"/>
      <c r="I155" s="2" t="s">
        <v>33</v>
      </c>
      <c r="J155" s="46"/>
      <c r="K155" s="9"/>
      <c r="L155" s="7"/>
      <c r="M155" s="7"/>
      <c r="N155" s="51"/>
      <c r="O155" s="51"/>
      <c r="P155" s="66"/>
      <c r="Q155" s="7"/>
      <c r="R155" s="7"/>
      <c r="S155" s="51"/>
      <c r="T155" s="51"/>
      <c r="U155" s="66"/>
      <c r="V155" s="53"/>
      <c r="Y155" s="70" t="str">
        <f>IFERROR(VLOOKUP(A155,HelperSheet!$M$3:'HelperSheet'!$M$1001,1,FALSE),"Geen put")</f>
        <v>Geen put</v>
      </c>
      <c r="Z155" s="71" t="e">
        <f>VLOOKUP(A155,PUT!$A$7:'PUT'!$J$1001,10,FALSE)</f>
        <v>#N/A</v>
      </c>
      <c r="AA155" s="72" t="e">
        <f>IF(AND(VLOOKUP(A155,PUT!$A$7:'PUT'!$J$1001,8,FALSE)-K155&gt;-6,VLOOKUP(A155,PUT!$A$7:'PUT'!$J$1001,8,FALSE)-K155&lt;6),K155,"Hoogteverschil")</f>
        <v>#N/A</v>
      </c>
    </row>
    <row r="156" spans="1:27" x14ac:dyDescent="0.2">
      <c r="A156" s="7"/>
      <c r="B156" s="2"/>
      <c r="C156" s="6"/>
      <c r="D156" s="46"/>
      <c r="E156" s="55"/>
      <c r="F156" s="2"/>
      <c r="G156" s="16" t="s">
        <v>32</v>
      </c>
      <c r="H156" s="51"/>
      <c r="I156" s="2" t="s">
        <v>33</v>
      </c>
      <c r="J156" s="46"/>
      <c r="K156" s="9"/>
      <c r="L156" s="7"/>
      <c r="M156" s="7"/>
      <c r="N156" s="51"/>
      <c r="O156" s="51"/>
      <c r="P156" s="66"/>
      <c r="Q156" s="7"/>
      <c r="R156" s="7"/>
      <c r="S156" s="51"/>
      <c r="T156" s="51"/>
      <c r="U156" s="66"/>
      <c r="V156" s="53"/>
      <c r="Y156" s="70" t="str">
        <f>IFERROR(VLOOKUP(A156,HelperSheet!$M$3:'HelperSheet'!$M$1001,1,FALSE),"Geen put")</f>
        <v>Geen put</v>
      </c>
      <c r="Z156" s="71" t="e">
        <f>VLOOKUP(A156,PUT!$A$7:'PUT'!$J$1001,10,FALSE)</f>
        <v>#N/A</v>
      </c>
      <c r="AA156" s="72" t="e">
        <f>IF(AND(VLOOKUP(A156,PUT!$A$7:'PUT'!$J$1001,8,FALSE)-K156&gt;-6,VLOOKUP(A156,PUT!$A$7:'PUT'!$J$1001,8,FALSE)-K156&lt;6),K156,"Hoogteverschil")</f>
        <v>#N/A</v>
      </c>
    </row>
    <row r="157" spans="1:27" x14ac:dyDescent="0.2">
      <c r="A157" s="7"/>
      <c r="B157" s="2"/>
      <c r="C157" s="6"/>
      <c r="D157" s="46"/>
      <c r="E157" s="55"/>
      <c r="F157" s="2"/>
      <c r="G157" s="16" t="s">
        <v>32</v>
      </c>
      <c r="H157" s="51"/>
      <c r="I157" s="2" t="s">
        <v>33</v>
      </c>
      <c r="J157" s="46"/>
      <c r="K157" s="9"/>
      <c r="L157" s="7"/>
      <c r="M157" s="7"/>
      <c r="N157" s="51"/>
      <c r="O157" s="51"/>
      <c r="P157" s="66"/>
      <c r="Q157" s="7"/>
      <c r="R157" s="7"/>
      <c r="S157" s="51"/>
      <c r="T157" s="51"/>
      <c r="U157" s="66"/>
      <c r="V157" s="53"/>
      <c r="Y157" s="70" t="str">
        <f>IFERROR(VLOOKUP(A157,HelperSheet!$M$3:'HelperSheet'!$M$1001,1,FALSE),"Geen put")</f>
        <v>Geen put</v>
      </c>
      <c r="Z157" s="71" t="e">
        <f>VLOOKUP(A157,PUT!$A$7:'PUT'!$J$1001,10,FALSE)</f>
        <v>#N/A</v>
      </c>
      <c r="AA157" s="72" t="e">
        <f>IF(AND(VLOOKUP(A157,PUT!$A$7:'PUT'!$J$1001,8,FALSE)-K157&gt;-6,VLOOKUP(A157,PUT!$A$7:'PUT'!$J$1001,8,FALSE)-K157&lt;6),K157,"Hoogteverschil")</f>
        <v>#N/A</v>
      </c>
    </row>
    <row r="158" spans="1:27" x14ac:dyDescent="0.2">
      <c r="A158" s="7"/>
      <c r="B158" s="2"/>
      <c r="C158" s="6"/>
      <c r="D158" s="46"/>
      <c r="E158" s="55"/>
      <c r="F158" s="2"/>
      <c r="G158" s="16" t="s">
        <v>32</v>
      </c>
      <c r="H158" s="51"/>
      <c r="I158" s="2" t="s">
        <v>33</v>
      </c>
      <c r="J158" s="46"/>
      <c r="K158" s="9"/>
      <c r="L158" s="7"/>
      <c r="M158" s="7"/>
      <c r="N158" s="51"/>
      <c r="O158" s="51"/>
      <c r="P158" s="66"/>
      <c r="Q158" s="7"/>
      <c r="R158" s="7"/>
      <c r="S158" s="51"/>
      <c r="T158" s="51"/>
      <c r="U158" s="66"/>
      <c r="V158" s="53"/>
      <c r="Y158" s="70" t="str">
        <f>IFERROR(VLOOKUP(A158,HelperSheet!$M$3:'HelperSheet'!$M$1001,1,FALSE),"Geen put")</f>
        <v>Geen put</v>
      </c>
      <c r="Z158" s="71" t="e">
        <f>VLOOKUP(A158,PUT!$A$7:'PUT'!$J$1001,10,FALSE)</f>
        <v>#N/A</v>
      </c>
      <c r="AA158" s="72" t="e">
        <f>IF(AND(VLOOKUP(A158,PUT!$A$7:'PUT'!$J$1001,8,FALSE)-K158&gt;-6,VLOOKUP(A158,PUT!$A$7:'PUT'!$J$1001,8,FALSE)-K158&lt;6),K158,"Hoogteverschil")</f>
        <v>#N/A</v>
      </c>
    </row>
    <row r="159" spans="1:27" x14ac:dyDescent="0.2">
      <c r="A159" s="7"/>
      <c r="B159" s="2"/>
      <c r="C159" s="6"/>
      <c r="D159" s="46"/>
      <c r="E159" s="55"/>
      <c r="F159" s="2"/>
      <c r="G159" s="16" t="s">
        <v>32</v>
      </c>
      <c r="H159" s="51"/>
      <c r="I159" s="2" t="s">
        <v>33</v>
      </c>
      <c r="J159" s="46"/>
      <c r="K159" s="9"/>
      <c r="L159" s="7"/>
      <c r="M159" s="7"/>
      <c r="N159" s="51"/>
      <c r="O159" s="51"/>
      <c r="P159" s="66"/>
      <c r="Q159" s="7"/>
      <c r="R159" s="7"/>
      <c r="S159" s="51"/>
      <c r="T159" s="51"/>
      <c r="U159" s="66"/>
      <c r="V159" s="53"/>
      <c r="Y159" s="70" t="str">
        <f>IFERROR(VLOOKUP(A159,HelperSheet!$M$3:'HelperSheet'!$M$1001,1,FALSE),"Geen put")</f>
        <v>Geen put</v>
      </c>
      <c r="Z159" s="71" t="e">
        <f>VLOOKUP(A159,PUT!$A$7:'PUT'!$J$1001,10,FALSE)</f>
        <v>#N/A</v>
      </c>
      <c r="AA159" s="72" t="e">
        <f>IF(AND(VLOOKUP(A159,PUT!$A$7:'PUT'!$J$1001,8,FALSE)-K159&gt;-6,VLOOKUP(A159,PUT!$A$7:'PUT'!$J$1001,8,FALSE)-K159&lt;6),K159,"Hoogteverschil")</f>
        <v>#N/A</v>
      </c>
    </row>
    <row r="160" spans="1:27" x14ac:dyDescent="0.2">
      <c r="A160" s="7"/>
      <c r="B160" s="2"/>
      <c r="C160" s="6"/>
      <c r="D160" s="46"/>
      <c r="E160" s="55"/>
      <c r="F160" s="2"/>
      <c r="G160" s="16" t="s">
        <v>32</v>
      </c>
      <c r="H160" s="51"/>
      <c r="I160" s="2" t="s">
        <v>33</v>
      </c>
      <c r="J160" s="46"/>
      <c r="K160" s="9"/>
      <c r="L160" s="7"/>
      <c r="M160" s="7"/>
      <c r="N160" s="51"/>
      <c r="O160" s="51"/>
      <c r="P160" s="66"/>
      <c r="Q160" s="7"/>
      <c r="R160" s="7"/>
      <c r="S160" s="51"/>
      <c r="T160" s="51"/>
      <c r="U160" s="66"/>
      <c r="V160" s="53"/>
      <c r="Y160" s="70" t="str">
        <f>IFERROR(VLOOKUP(A160,HelperSheet!$M$3:'HelperSheet'!$M$1001,1,FALSE),"Geen put")</f>
        <v>Geen put</v>
      </c>
      <c r="Z160" s="71" t="e">
        <f>VLOOKUP(A160,PUT!$A$7:'PUT'!$J$1001,10,FALSE)</f>
        <v>#N/A</v>
      </c>
      <c r="AA160" s="72" t="e">
        <f>IF(AND(VLOOKUP(A160,PUT!$A$7:'PUT'!$J$1001,8,FALSE)-K160&gt;-6,VLOOKUP(A160,PUT!$A$7:'PUT'!$J$1001,8,FALSE)-K160&lt;6),K160,"Hoogteverschil")</f>
        <v>#N/A</v>
      </c>
    </row>
    <row r="161" spans="1:27" x14ac:dyDescent="0.2">
      <c r="A161" s="7"/>
      <c r="B161" s="2"/>
      <c r="C161" s="6"/>
      <c r="D161" s="46"/>
      <c r="E161" s="55"/>
      <c r="F161" s="2"/>
      <c r="G161" s="16" t="s">
        <v>32</v>
      </c>
      <c r="H161" s="51"/>
      <c r="I161" s="2" t="s">
        <v>33</v>
      </c>
      <c r="J161" s="46"/>
      <c r="K161" s="9"/>
      <c r="L161" s="7"/>
      <c r="M161" s="7"/>
      <c r="N161" s="51"/>
      <c r="O161" s="51"/>
      <c r="P161" s="66"/>
      <c r="Q161" s="7"/>
      <c r="R161" s="7"/>
      <c r="S161" s="51"/>
      <c r="T161" s="51"/>
      <c r="U161" s="66"/>
      <c r="V161" s="53"/>
      <c r="Y161" s="70" t="str">
        <f>IFERROR(VLOOKUP(A161,HelperSheet!$M$3:'HelperSheet'!$M$1001,1,FALSE),"Geen put")</f>
        <v>Geen put</v>
      </c>
      <c r="Z161" s="71" t="e">
        <f>VLOOKUP(A161,PUT!$A$7:'PUT'!$J$1001,10,FALSE)</f>
        <v>#N/A</v>
      </c>
      <c r="AA161" s="72" t="e">
        <f>IF(AND(VLOOKUP(A161,PUT!$A$7:'PUT'!$J$1001,8,FALSE)-K161&gt;-6,VLOOKUP(A161,PUT!$A$7:'PUT'!$J$1001,8,FALSE)-K161&lt;6),K161,"Hoogteverschil")</f>
        <v>#N/A</v>
      </c>
    </row>
    <row r="162" spans="1:27" x14ac:dyDescent="0.2">
      <c r="A162" s="7"/>
      <c r="B162" s="2"/>
      <c r="C162" s="6"/>
      <c r="D162" s="46"/>
      <c r="E162" s="55"/>
      <c r="F162" s="2"/>
      <c r="G162" s="16" t="s">
        <v>32</v>
      </c>
      <c r="H162" s="51"/>
      <c r="I162" s="2" t="s">
        <v>33</v>
      </c>
      <c r="J162" s="46"/>
      <c r="K162" s="9"/>
      <c r="L162" s="7"/>
      <c r="M162" s="7"/>
      <c r="N162" s="51"/>
      <c r="O162" s="51"/>
      <c r="P162" s="66"/>
      <c r="Q162" s="7"/>
      <c r="R162" s="7"/>
      <c r="S162" s="51"/>
      <c r="T162" s="51"/>
      <c r="U162" s="66"/>
      <c r="V162" s="53"/>
      <c r="Y162" s="70" t="str">
        <f>IFERROR(VLOOKUP(A162,HelperSheet!$M$3:'HelperSheet'!$M$1001,1,FALSE),"Geen put")</f>
        <v>Geen put</v>
      </c>
      <c r="Z162" s="71" t="e">
        <f>VLOOKUP(A162,PUT!$A$7:'PUT'!$J$1001,10,FALSE)</f>
        <v>#N/A</v>
      </c>
      <c r="AA162" s="72" t="e">
        <f>IF(AND(VLOOKUP(A162,PUT!$A$7:'PUT'!$J$1001,8,FALSE)-K162&gt;-6,VLOOKUP(A162,PUT!$A$7:'PUT'!$J$1001,8,FALSE)-K162&lt;6),K162,"Hoogteverschil")</f>
        <v>#N/A</v>
      </c>
    </row>
    <row r="163" spans="1:27" x14ac:dyDescent="0.2">
      <c r="A163" s="7"/>
      <c r="B163" s="2"/>
      <c r="C163" s="6"/>
      <c r="D163" s="46"/>
      <c r="E163" s="55"/>
      <c r="F163" s="2"/>
      <c r="G163" s="16" t="s">
        <v>32</v>
      </c>
      <c r="H163" s="51"/>
      <c r="I163" s="2" t="s">
        <v>33</v>
      </c>
      <c r="J163" s="46"/>
      <c r="K163" s="9"/>
      <c r="L163" s="7"/>
      <c r="M163" s="7"/>
      <c r="N163" s="51"/>
      <c r="O163" s="51"/>
      <c r="P163" s="66"/>
      <c r="Q163" s="7"/>
      <c r="R163" s="7"/>
      <c r="S163" s="51"/>
      <c r="T163" s="51"/>
      <c r="U163" s="66"/>
      <c r="V163" s="53"/>
      <c r="Y163" s="70" t="str">
        <f>IFERROR(VLOOKUP(A163,HelperSheet!$M$3:'HelperSheet'!$M$1001,1,FALSE),"Geen put")</f>
        <v>Geen put</v>
      </c>
      <c r="Z163" s="71" t="e">
        <f>VLOOKUP(A163,PUT!$A$7:'PUT'!$J$1001,10,FALSE)</f>
        <v>#N/A</v>
      </c>
      <c r="AA163" s="72" t="e">
        <f>IF(AND(VLOOKUP(A163,PUT!$A$7:'PUT'!$J$1001,8,FALSE)-K163&gt;-6,VLOOKUP(A163,PUT!$A$7:'PUT'!$J$1001,8,FALSE)-K163&lt;6),K163,"Hoogteverschil")</f>
        <v>#N/A</v>
      </c>
    </row>
    <row r="164" spans="1:27" x14ac:dyDescent="0.2">
      <c r="A164" s="7"/>
      <c r="B164" s="2"/>
      <c r="C164" s="6"/>
      <c r="D164" s="46"/>
      <c r="E164" s="55"/>
      <c r="F164" s="2"/>
      <c r="G164" s="16" t="s">
        <v>32</v>
      </c>
      <c r="H164" s="51"/>
      <c r="I164" s="2" t="s">
        <v>33</v>
      </c>
      <c r="J164" s="46"/>
      <c r="K164" s="9"/>
      <c r="L164" s="7"/>
      <c r="M164" s="7"/>
      <c r="N164" s="51"/>
      <c r="O164" s="51"/>
      <c r="P164" s="66"/>
      <c r="Q164" s="7"/>
      <c r="R164" s="7"/>
      <c r="S164" s="51"/>
      <c r="T164" s="51"/>
      <c r="U164" s="66"/>
      <c r="V164" s="53"/>
      <c r="Y164" s="70" t="str">
        <f>IFERROR(VLOOKUP(A164,HelperSheet!$M$3:'HelperSheet'!$M$1001,1,FALSE),"Geen put")</f>
        <v>Geen put</v>
      </c>
      <c r="Z164" s="71" t="e">
        <f>VLOOKUP(A164,PUT!$A$7:'PUT'!$J$1001,10,FALSE)</f>
        <v>#N/A</v>
      </c>
      <c r="AA164" s="72" t="e">
        <f>IF(AND(VLOOKUP(A164,PUT!$A$7:'PUT'!$J$1001,8,FALSE)-K164&gt;-6,VLOOKUP(A164,PUT!$A$7:'PUT'!$J$1001,8,FALSE)-K164&lt;6),K164,"Hoogteverschil")</f>
        <v>#N/A</v>
      </c>
    </row>
    <row r="165" spans="1:27" x14ac:dyDescent="0.2">
      <c r="A165" s="7"/>
      <c r="B165" s="2"/>
      <c r="C165" s="6"/>
      <c r="D165" s="46"/>
      <c r="E165" s="55"/>
      <c r="F165" s="2"/>
      <c r="G165" s="16" t="s">
        <v>32</v>
      </c>
      <c r="H165" s="51"/>
      <c r="I165" s="2" t="s">
        <v>33</v>
      </c>
      <c r="J165" s="46"/>
      <c r="K165" s="9"/>
      <c r="L165" s="7"/>
      <c r="M165" s="7"/>
      <c r="N165" s="51"/>
      <c r="O165" s="51"/>
      <c r="P165" s="66"/>
      <c r="Q165" s="7"/>
      <c r="R165" s="7"/>
      <c r="S165" s="51"/>
      <c r="T165" s="51"/>
      <c r="U165" s="66"/>
      <c r="V165" s="53"/>
      <c r="Y165" s="70" t="str">
        <f>IFERROR(VLOOKUP(A165,HelperSheet!$M$3:'HelperSheet'!$M$1001,1,FALSE),"Geen put")</f>
        <v>Geen put</v>
      </c>
      <c r="Z165" s="71" t="e">
        <f>VLOOKUP(A165,PUT!$A$7:'PUT'!$J$1001,10,FALSE)</f>
        <v>#N/A</v>
      </c>
      <c r="AA165" s="72" t="e">
        <f>IF(AND(VLOOKUP(A165,PUT!$A$7:'PUT'!$J$1001,8,FALSE)-K165&gt;-6,VLOOKUP(A165,PUT!$A$7:'PUT'!$J$1001,8,FALSE)-K165&lt;6),K165,"Hoogteverschil")</f>
        <v>#N/A</v>
      </c>
    </row>
    <row r="166" spans="1:27" x14ac:dyDescent="0.2">
      <c r="A166" s="7"/>
      <c r="B166" s="2"/>
      <c r="C166" s="6"/>
      <c r="D166" s="46"/>
      <c r="E166" s="55"/>
      <c r="F166" s="2"/>
      <c r="G166" s="16" t="s">
        <v>32</v>
      </c>
      <c r="H166" s="51"/>
      <c r="I166" s="2" t="s">
        <v>33</v>
      </c>
      <c r="J166" s="46"/>
      <c r="K166" s="9"/>
      <c r="L166" s="7"/>
      <c r="M166" s="7"/>
      <c r="N166" s="51"/>
      <c r="O166" s="51"/>
      <c r="P166" s="66"/>
      <c r="Q166" s="7"/>
      <c r="R166" s="7"/>
      <c r="S166" s="51"/>
      <c r="T166" s="51"/>
      <c r="U166" s="66"/>
      <c r="V166" s="53"/>
      <c r="Y166" s="70" t="str">
        <f>IFERROR(VLOOKUP(A166,HelperSheet!$M$3:'HelperSheet'!$M$1001,1,FALSE),"Geen put")</f>
        <v>Geen put</v>
      </c>
      <c r="Z166" s="71" t="e">
        <f>VLOOKUP(A166,PUT!$A$7:'PUT'!$J$1001,10,FALSE)</f>
        <v>#N/A</v>
      </c>
      <c r="AA166" s="72" t="e">
        <f>IF(AND(VLOOKUP(A166,PUT!$A$7:'PUT'!$J$1001,8,FALSE)-K166&gt;-6,VLOOKUP(A166,PUT!$A$7:'PUT'!$J$1001,8,FALSE)-K166&lt;6),K166,"Hoogteverschil")</f>
        <v>#N/A</v>
      </c>
    </row>
    <row r="167" spans="1:27" x14ac:dyDescent="0.2">
      <c r="A167" s="7"/>
      <c r="B167" s="2"/>
      <c r="C167" s="6"/>
      <c r="D167" s="46"/>
      <c r="E167" s="55"/>
      <c r="F167" s="2"/>
      <c r="G167" s="16" t="s">
        <v>32</v>
      </c>
      <c r="H167" s="51"/>
      <c r="I167" s="2" t="s">
        <v>33</v>
      </c>
      <c r="J167" s="46"/>
      <c r="K167" s="9"/>
      <c r="L167" s="7"/>
      <c r="M167" s="7"/>
      <c r="N167" s="51"/>
      <c r="O167" s="51"/>
      <c r="P167" s="66"/>
      <c r="Q167" s="7"/>
      <c r="R167" s="7"/>
      <c r="S167" s="51"/>
      <c r="T167" s="51"/>
      <c r="U167" s="66"/>
      <c r="V167" s="53"/>
      <c r="Y167" s="70" t="str">
        <f>IFERROR(VLOOKUP(A167,HelperSheet!$M$3:'HelperSheet'!$M$1001,1,FALSE),"Geen put")</f>
        <v>Geen put</v>
      </c>
      <c r="Z167" s="71" t="e">
        <f>VLOOKUP(A167,PUT!$A$7:'PUT'!$J$1001,10,FALSE)</f>
        <v>#N/A</v>
      </c>
      <c r="AA167" s="72" t="e">
        <f>IF(AND(VLOOKUP(A167,PUT!$A$7:'PUT'!$J$1001,8,FALSE)-K167&gt;-6,VLOOKUP(A167,PUT!$A$7:'PUT'!$J$1001,8,FALSE)-K167&lt;6),K167,"Hoogteverschil")</f>
        <v>#N/A</v>
      </c>
    </row>
    <row r="168" spans="1:27" x14ac:dyDescent="0.2">
      <c r="A168" s="7"/>
      <c r="B168" s="2"/>
      <c r="C168" s="6"/>
      <c r="D168" s="46"/>
      <c r="E168" s="55"/>
      <c r="F168" s="2"/>
      <c r="G168" s="16" t="s">
        <v>32</v>
      </c>
      <c r="H168" s="51"/>
      <c r="I168" s="2" t="s">
        <v>33</v>
      </c>
      <c r="J168" s="46"/>
      <c r="K168" s="9"/>
      <c r="L168" s="7"/>
      <c r="M168" s="7"/>
      <c r="N168" s="51"/>
      <c r="O168" s="51"/>
      <c r="P168" s="66"/>
      <c r="Q168" s="7"/>
      <c r="R168" s="7"/>
      <c r="S168" s="51"/>
      <c r="T168" s="51"/>
      <c r="U168" s="66"/>
      <c r="V168" s="53"/>
      <c r="Y168" s="70" t="str">
        <f>IFERROR(VLOOKUP(A168,HelperSheet!$M$3:'HelperSheet'!$M$1001,1,FALSE),"Geen put")</f>
        <v>Geen put</v>
      </c>
      <c r="Z168" s="71" t="e">
        <f>VLOOKUP(A168,PUT!$A$7:'PUT'!$J$1001,10,FALSE)</f>
        <v>#N/A</v>
      </c>
      <c r="AA168" s="72" t="e">
        <f>IF(AND(VLOOKUP(A168,PUT!$A$7:'PUT'!$J$1001,8,FALSE)-K168&gt;-6,VLOOKUP(A168,PUT!$A$7:'PUT'!$J$1001,8,FALSE)-K168&lt;6),K168,"Hoogteverschil")</f>
        <v>#N/A</v>
      </c>
    </row>
    <row r="169" spans="1:27" x14ac:dyDescent="0.2">
      <c r="A169" s="7"/>
      <c r="B169" s="2"/>
      <c r="C169" s="6"/>
      <c r="D169" s="46"/>
      <c r="E169" s="55"/>
      <c r="F169" s="2"/>
      <c r="G169" s="16" t="s">
        <v>32</v>
      </c>
      <c r="H169" s="51"/>
      <c r="I169" s="2" t="s">
        <v>33</v>
      </c>
      <c r="J169" s="46"/>
      <c r="K169" s="9"/>
      <c r="L169" s="7"/>
      <c r="M169" s="7"/>
      <c r="N169" s="51"/>
      <c r="O169" s="51"/>
      <c r="P169" s="66"/>
      <c r="Q169" s="7"/>
      <c r="R169" s="7"/>
      <c r="S169" s="51"/>
      <c r="T169" s="51"/>
      <c r="U169" s="66"/>
      <c r="V169" s="53"/>
      <c r="Y169" s="70" t="str">
        <f>IFERROR(VLOOKUP(A169,HelperSheet!$M$3:'HelperSheet'!$M$1001,1,FALSE),"Geen put")</f>
        <v>Geen put</v>
      </c>
      <c r="Z169" s="71" t="e">
        <f>VLOOKUP(A169,PUT!$A$7:'PUT'!$J$1001,10,FALSE)</f>
        <v>#N/A</v>
      </c>
      <c r="AA169" s="72" t="e">
        <f>IF(AND(VLOOKUP(A169,PUT!$A$7:'PUT'!$J$1001,8,FALSE)-K169&gt;-6,VLOOKUP(A169,PUT!$A$7:'PUT'!$J$1001,8,FALSE)-K169&lt;6),K169,"Hoogteverschil")</f>
        <v>#N/A</v>
      </c>
    </row>
    <row r="170" spans="1:27" x14ac:dyDescent="0.2">
      <c r="A170" s="7"/>
      <c r="B170" s="2"/>
      <c r="C170" s="6"/>
      <c r="D170" s="46"/>
      <c r="E170" s="55"/>
      <c r="F170" s="2"/>
      <c r="G170" s="16" t="s">
        <v>32</v>
      </c>
      <c r="H170" s="51"/>
      <c r="I170" s="2" t="s">
        <v>33</v>
      </c>
      <c r="J170" s="46"/>
      <c r="K170" s="9"/>
      <c r="L170" s="7"/>
      <c r="M170" s="7"/>
      <c r="N170" s="51"/>
      <c r="O170" s="51"/>
      <c r="P170" s="66"/>
      <c r="Q170" s="7"/>
      <c r="R170" s="7"/>
      <c r="S170" s="51"/>
      <c r="T170" s="51"/>
      <c r="U170" s="66"/>
      <c r="V170" s="53"/>
      <c r="Y170" s="70" t="str">
        <f>IFERROR(VLOOKUP(A170,HelperSheet!$M$3:'HelperSheet'!$M$1001,1,FALSE),"Geen put")</f>
        <v>Geen put</v>
      </c>
      <c r="Z170" s="71" t="e">
        <f>VLOOKUP(A170,PUT!$A$7:'PUT'!$J$1001,10,FALSE)</f>
        <v>#N/A</v>
      </c>
      <c r="AA170" s="72" t="e">
        <f>IF(AND(VLOOKUP(A170,PUT!$A$7:'PUT'!$J$1001,8,FALSE)-K170&gt;-6,VLOOKUP(A170,PUT!$A$7:'PUT'!$J$1001,8,FALSE)-K170&lt;6),K170,"Hoogteverschil")</f>
        <v>#N/A</v>
      </c>
    </row>
    <row r="171" spans="1:27" x14ac:dyDescent="0.2">
      <c r="A171" s="7"/>
      <c r="B171" s="2"/>
      <c r="C171" s="6"/>
      <c r="D171" s="46"/>
      <c r="E171" s="55"/>
      <c r="F171" s="2"/>
      <c r="G171" s="16" t="s">
        <v>32</v>
      </c>
      <c r="H171" s="51"/>
      <c r="I171" s="2" t="s">
        <v>33</v>
      </c>
      <c r="J171" s="46"/>
      <c r="K171" s="9"/>
      <c r="L171" s="7"/>
      <c r="M171" s="7"/>
      <c r="N171" s="51"/>
      <c r="O171" s="51"/>
      <c r="P171" s="66"/>
      <c r="Q171" s="7"/>
      <c r="R171" s="7"/>
      <c r="S171" s="51"/>
      <c r="T171" s="51"/>
      <c r="U171" s="66"/>
      <c r="V171" s="53"/>
      <c r="Y171" s="70" t="str">
        <f>IFERROR(VLOOKUP(A171,HelperSheet!$M$3:'HelperSheet'!$M$1001,1,FALSE),"Geen put")</f>
        <v>Geen put</v>
      </c>
      <c r="Z171" s="71" t="e">
        <f>VLOOKUP(A171,PUT!$A$7:'PUT'!$J$1001,10,FALSE)</f>
        <v>#N/A</v>
      </c>
      <c r="AA171" s="72" t="e">
        <f>IF(AND(VLOOKUP(A171,PUT!$A$7:'PUT'!$J$1001,8,FALSE)-K171&gt;-6,VLOOKUP(A171,PUT!$A$7:'PUT'!$J$1001,8,FALSE)-K171&lt;6),K171,"Hoogteverschil")</f>
        <v>#N/A</v>
      </c>
    </row>
    <row r="172" spans="1:27" x14ac:dyDescent="0.2">
      <c r="A172" s="7"/>
      <c r="B172" s="2"/>
      <c r="C172" s="6"/>
      <c r="D172" s="46"/>
      <c r="E172" s="55"/>
      <c r="F172" s="2"/>
      <c r="G172" s="16" t="s">
        <v>32</v>
      </c>
      <c r="H172" s="51"/>
      <c r="I172" s="2" t="s">
        <v>33</v>
      </c>
      <c r="J172" s="46"/>
      <c r="K172" s="9"/>
      <c r="L172" s="7"/>
      <c r="M172" s="7"/>
      <c r="N172" s="51"/>
      <c r="O172" s="51"/>
      <c r="P172" s="66"/>
      <c r="Q172" s="7"/>
      <c r="R172" s="7"/>
      <c r="S172" s="51"/>
      <c r="T172" s="51"/>
      <c r="U172" s="66"/>
      <c r="V172" s="53"/>
      <c r="Y172" s="70" t="str">
        <f>IFERROR(VLOOKUP(A172,HelperSheet!$M$3:'HelperSheet'!$M$1001,1,FALSE),"Geen put")</f>
        <v>Geen put</v>
      </c>
      <c r="Z172" s="71" t="e">
        <f>VLOOKUP(A172,PUT!$A$7:'PUT'!$J$1001,10,FALSE)</f>
        <v>#N/A</v>
      </c>
      <c r="AA172" s="72" t="e">
        <f>IF(AND(VLOOKUP(A172,PUT!$A$7:'PUT'!$J$1001,8,FALSE)-K172&gt;-6,VLOOKUP(A172,PUT!$A$7:'PUT'!$J$1001,8,FALSE)-K172&lt;6),K172,"Hoogteverschil")</f>
        <v>#N/A</v>
      </c>
    </row>
    <row r="173" spans="1:27" x14ac:dyDescent="0.2">
      <c r="A173" s="7"/>
      <c r="B173" s="2"/>
      <c r="C173" s="6"/>
      <c r="D173" s="46"/>
      <c r="E173" s="55"/>
      <c r="F173" s="2"/>
      <c r="G173" s="16" t="s">
        <v>32</v>
      </c>
      <c r="H173" s="51"/>
      <c r="I173" s="2" t="s">
        <v>33</v>
      </c>
      <c r="J173" s="46"/>
      <c r="K173" s="9"/>
      <c r="L173" s="7"/>
      <c r="M173" s="7"/>
      <c r="N173" s="51"/>
      <c r="O173" s="51"/>
      <c r="P173" s="66"/>
      <c r="Q173" s="7"/>
      <c r="R173" s="7"/>
      <c r="S173" s="51"/>
      <c r="T173" s="51"/>
      <c r="U173" s="66"/>
      <c r="V173" s="53"/>
      <c r="Y173" s="70" t="str">
        <f>IFERROR(VLOOKUP(A173,HelperSheet!$M$3:'HelperSheet'!$M$1001,1,FALSE),"Geen put")</f>
        <v>Geen put</v>
      </c>
      <c r="Z173" s="71" t="e">
        <f>VLOOKUP(A173,PUT!$A$7:'PUT'!$J$1001,10,FALSE)</f>
        <v>#N/A</v>
      </c>
      <c r="AA173" s="72" t="e">
        <f>IF(AND(VLOOKUP(A173,PUT!$A$7:'PUT'!$J$1001,8,FALSE)-K173&gt;-6,VLOOKUP(A173,PUT!$A$7:'PUT'!$J$1001,8,FALSE)-K173&lt;6),K173,"Hoogteverschil")</f>
        <v>#N/A</v>
      </c>
    </row>
    <row r="174" spans="1:27" x14ac:dyDescent="0.2">
      <c r="A174" s="7"/>
      <c r="B174" s="2"/>
      <c r="C174" s="6"/>
      <c r="D174" s="46"/>
      <c r="E174" s="55"/>
      <c r="F174" s="2"/>
      <c r="G174" s="16" t="s">
        <v>32</v>
      </c>
      <c r="H174" s="51"/>
      <c r="I174" s="2" t="s">
        <v>33</v>
      </c>
      <c r="J174" s="46"/>
      <c r="K174" s="9"/>
      <c r="L174" s="7"/>
      <c r="M174" s="7"/>
      <c r="N174" s="51"/>
      <c r="O174" s="51"/>
      <c r="P174" s="66"/>
      <c r="Q174" s="7"/>
      <c r="R174" s="7"/>
      <c r="S174" s="51"/>
      <c r="T174" s="51"/>
      <c r="U174" s="66"/>
      <c r="V174" s="53"/>
      <c r="Y174" s="70" t="str">
        <f>IFERROR(VLOOKUP(A174,HelperSheet!$M$3:'HelperSheet'!$M$1001,1,FALSE),"Geen put")</f>
        <v>Geen put</v>
      </c>
      <c r="Z174" s="71" t="e">
        <f>VLOOKUP(A174,PUT!$A$7:'PUT'!$J$1001,10,FALSE)</f>
        <v>#N/A</v>
      </c>
      <c r="AA174" s="72" t="e">
        <f>IF(AND(VLOOKUP(A174,PUT!$A$7:'PUT'!$J$1001,8,FALSE)-K174&gt;-6,VLOOKUP(A174,PUT!$A$7:'PUT'!$J$1001,8,FALSE)-K174&lt;6),K174,"Hoogteverschil")</f>
        <v>#N/A</v>
      </c>
    </row>
    <row r="175" spans="1:27" x14ac:dyDescent="0.2">
      <c r="A175" s="7"/>
      <c r="B175" s="2"/>
      <c r="C175" s="6"/>
      <c r="D175" s="46"/>
      <c r="E175" s="55"/>
      <c r="F175" s="2"/>
      <c r="G175" s="16" t="s">
        <v>32</v>
      </c>
      <c r="H175" s="51"/>
      <c r="I175" s="2" t="s">
        <v>33</v>
      </c>
      <c r="J175" s="46"/>
      <c r="K175" s="9"/>
      <c r="L175" s="7"/>
      <c r="M175" s="7"/>
      <c r="N175" s="51"/>
      <c r="O175" s="51"/>
      <c r="P175" s="66"/>
      <c r="Q175" s="7"/>
      <c r="R175" s="7"/>
      <c r="S175" s="51"/>
      <c r="T175" s="51"/>
      <c r="U175" s="66"/>
      <c r="V175" s="53"/>
      <c r="Y175" s="70" t="str">
        <f>IFERROR(VLOOKUP(A175,HelperSheet!$M$3:'HelperSheet'!$M$1001,1,FALSE),"Geen put")</f>
        <v>Geen put</v>
      </c>
      <c r="Z175" s="71" t="e">
        <f>VLOOKUP(A175,PUT!$A$7:'PUT'!$J$1001,10,FALSE)</f>
        <v>#N/A</v>
      </c>
      <c r="AA175" s="72" t="e">
        <f>IF(AND(VLOOKUP(A175,PUT!$A$7:'PUT'!$J$1001,8,FALSE)-K175&gt;-6,VLOOKUP(A175,PUT!$A$7:'PUT'!$J$1001,8,FALSE)-K175&lt;6),K175,"Hoogteverschil")</f>
        <v>#N/A</v>
      </c>
    </row>
    <row r="176" spans="1:27" x14ac:dyDescent="0.2">
      <c r="A176" s="7"/>
      <c r="B176" s="2"/>
      <c r="C176" s="6"/>
      <c r="D176" s="46"/>
      <c r="E176" s="55"/>
      <c r="F176" s="2"/>
      <c r="G176" s="16" t="s">
        <v>32</v>
      </c>
      <c r="H176" s="51"/>
      <c r="I176" s="2" t="s">
        <v>33</v>
      </c>
      <c r="J176" s="46"/>
      <c r="K176" s="9"/>
      <c r="L176" s="7"/>
      <c r="M176" s="7"/>
      <c r="N176" s="51"/>
      <c r="O176" s="51"/>
      <c r="P176" s="66"/>
      <c r="Q176" s="7"/>
      <c r="R176" s="7"/>
      <c r="S176" s="51"/>
      <c r="T176" s="51"/>
      <c r="U176" s="66"/>
      <c r="V176" s="53"/>
      <c r="Y176" s="70" t="str">
        <f>IFERROR(VLOOKUP(A176,HelperSheet!$M$3:'HelperSheet'!$M$1001,1,FALSE),"Geen put")</f>
        <v>Geen put</v>
      </c>
      <c r="Z176" s="71" t="e">
        <f>VLOOKUP(A176,PUT!$A$7:'PUT'!$J$1001,10,FALSE)</f>
        <v>#N/A</v>
      </c>
      <c r="AA176" s="72" t="e">
        <f>IF(AND(VLOOKUP(A176,PUT!$A$7:'PUT'!$J$1001,8,FALSE)-K176&gt;-6,VLOOKUP(A176,PUT!$A$7:'PUT'!$J$1001,8,FALSE)-K176&lt;6),K176,"Hoogteverschil")</f>
        <v>#N/A</v>
      </c>
    </row>
    <row r="177" spans="1:27" x14ac:dyDescent="0.2">
      <c r="A177" s="7"/>
      <c r="B177" s="2"/>
      <c r="C177" s="6"/>
      <c r="D177" s="46"/>
      <c r="E177" s="55"/>
      <c r="F177" s="2"/>
      <c r="G177" s="16" t="s">
        <v>32</v>
      </c>
      <c r="H177" s="51"/>
      <c r="I177" s="2" t="s">
        <v>33</v>
      </c>
      <c r="J177" s="46"/>
      <c r="K177" s="9"/>
      <c r="L177" s="7"/>
      <c r="M177" s="7"/>
      <c r="N177" s="51"/>
      <c r="O177" s="51"/>
      <c r="P177" s="66"/>
      <c r="Q177" s="7"/>
      <c r="R177" s="7"/>
      <c r="S177" s="51"/>
      <c r="T177" s="51"/>
      <c r="U177" s="66"/>
      <c r="V177" s="53"/>
      <c r="Y177" s="70" t="str">
        <f>IFERROR(VLOOKUP(A177,HelperSheet!$M$3:'HelperSheet'!$M$1001,1,FALSE),"Geen put")</f>
        <v>Geen put</v>
      </c>
      <c r="Z177" s="71" t="e">
        <f>VLOOKUP(A177,PUT!$A$7:'PUT'!$J$1001,10,FALSE)</f>
        <v>#N/A</v>
      </c>
      <c r="AA177" s="72" t="e">
        <f>IF(AND(VLOOKUP(A177,PUT!$A$7:'PUT'!$J$1001,8,FALSE)-K177&gt;-6,VLOOKUP(A177,PUT!$A$7:'PUT'!$J$1001,8,FALSE)-K177&lt;6),K177,"Hoogteverschil")</f>
        <v>#N/A</v>
      </c>
    </row>
    <row r="178" spans="1:27" x14ac:dyDescent="0.2">
      <c r="A178" s="7"/>
      <c r="B178" s="2"/>
      <c r="C178" s="6"/>
      <c r="D178" s="46"/>
      <c r="E178" s="55"/>
      <c r="F178" s="2"/>
      <c r="G178" s="16" t="s">
        <v>32</v>
      </c>
      <c r="H178" s="51"/>
      <c r="I178" s="2" t="s">
        <v>33</v>
      </c>
      <c r="J178" s="46"/>
      <c r="K178" s="9"/>
      <c r="L178" s="7"/>
      <c r="M178" s="7"/>
      <c r="N178" s="51"/>
      <c r="O178" s="51"/>
      <c r="P178" s="66"/>
      <c r="Q178" s="7"/>
      <c r="R178" s="7"/>
      <c r="S178" s="51"/>
      <c r="T178" s="51"/>
      <c r="U178" s="66"/>
      <c r="V178" s="53"/>
      <c r="Y178" s="70" t="str">
        <f>IFERROR(VLOOKUP(A178,HelperSheet!$M$3:'HelperSheet'!$M$1001,1,FALSE),"Geen put")</f>
        <v>Geen put</v>
      </c>
      <c r="Z178" s="71" t="e">
        <f>VLOOKUP(A178,PUT!$A$7:'PUT'!$J$1001,10,FALSE)</f>
        <v>#N/A</v>
      </c>
      <c r="AA178" s="72" t="e">
        <f>IF(AND(VLOOKUP(A178,PUT!$A$7:'PUT'!$J$1001,8,FALSE)-K178&gt;-6,VLOOKUP(A178,PUT!$A$7:'PUT'!$J$1001,8,FALSE)-K178&lt;6),K178,"Hoogteverschil")</f>
        <v>#N/A</v>
      </c>
    </row>
    <row r="179" spans="1:27" x14ac:dyDescent="0.2">
      <c r="A179" s="7"/>
      <c r="B179" s="2"/>
      <c r="C179" s="6"/>
      <c r="D179" s="46"/>
      <c r="E179" s="55"/>
      <c r="F179" s="2"/>
      <c r="G179" s="16" t="s">
        <v>32</v>
      </c>
      <c r="H179" s="51"/>
      <c r="I179" s="2" t="s">
        <v>33</v>
      </c>
      <c r="J179" s="46"/>
      <c r="K179" s="9"/>
      <c r="L179" s="7"/>
      <c r="M179" s="7"/>
      <c r="N179" s="51"/>
      <c r="O179" s="51"/>
      <c r="P179" s="66"/>
      <c r="Q179" s="7"/>
      <c r="R179" s="7"/>
      <c r="S179" s="51"/>
      <c r="T179" s="51"/>
      <c r="U179" s="66"/>
      <c r="V179" s="53"/>
      <c r="Y179" s="70" t="str">
        <f>IFERROR(VLOOKUP(A179,HelperSheet!$M$3:'HelperSheet'!$M$1001,1,FALSE),"Geen put")</f>
        <v>Geen put</v>
      </c>
      <c r="Z179" s="71" t="e">
        <f>VLOOKUP(A179,PUT!$A$7:'PUT'!$J$1001,10,FALSE)</f>
        <v>#N/A</v>
      </c>
      <c r="AA179" s="72" t="e">
        <f>IF(AND(VLOOKUP(A179,PUT!$A$7:'PUT'!$J$1001,8,FALSE)-K179&gt;-6,VLOOKUP(A179,PUT!$A$7:'PUT'!$J$1001,8,FALSE)-K179&lt;6),K179,"Hoogteverschil")</f>
        <v>#N/A</v>
      </c>
    </row>
    <row r="180" spans="1:27" x14ac:dyDescent="0.2">
      <c r="A180" s="7"/>
      <c r="B180" s="2"/>
      <c r="C180" s="6"/>
      <c r="D180" s="46"/>
      <c r="E180" s="55"/>
      <c r="F180" s="2"/>
      <c r="G180" s="16" t="s">
        <v>32</v>
      </c>
      <c r="H180" s="51"/>
      <c r="I180" s="2" t="s">
        <v>33</v>
      </c>
      <c r="J180" s="46"/>
      <c r="K180" s="9"/>
      <c r="L180" s="7"/>
      <c r="M180" s="7"/>
      <c r="N180" s="51"/>
      <c r="O180" s="51"/>
      <c r="P180" s="66"/>
      <c r="Q180" s="7"/>
      <c r="R180" s="7"/>
      <c r="S180" s="51"/>
      <c r="T180" s="51"/>
      <c r="U180" s="66"/>
      <c r="V180" s="53"/>
      <c r="Y180" s="70" t="str">
        <f>IFERROR(VLOOKUP(A180,HelperSheet!$M$3:'HelperSheet'!$M$1001,1,FALSE),"Geen put")</f>
        <v>Geen put</v>
      </c>
      <c r="Z180" s="71" t="e">
        <f>VLOOKUP(A180,PUT!$A$7:'PUT'!$J$1001,10,FALSE)</f>
        <v>#N/A</v>
      </c>
      <c r="AA180" s="72" t="e">
        <f>IF(AND(VLOOKUP(A180,PUT!$A$7:'PUT'!$J$1001,8,FALSE)-K180&gt;-6,VLOOKUP(A180,PUT!$A$7:'PUT'!$J$1001,8,FALSE)-K180&lt;6),K180,"Hoogteverschil")</f>
        <v>#N/A</v>
      </c>
    </row>
    <row r="181" spans="1:27" x14ac:dyDescent="0.2">
      <c r="A181" s="7"/>
      <c r="B181" s="2"/>
      <c r="C181" s="6"/>
      <c r="D181" s="46"/>
      <c r="E181" s="55"/>
      <c r="F181" s="2"/>
      <c r="G181" s="16" t="s">
        <v>32</v>
      </c>
      <c r="H181" s="51"/>
      <c r="I181" s="2" t="s">
        <v>33</v>
      </c>
      <c r="J181" s="46"/>
      <c r="K181" s="9"/>
      <c r="L181" s="7"/>
      <c r="M181" s="7"/>
      <c r="N181" s="51"/>
      <c r="O181" s="51"/>
      <c r="P181" s="66"/>
      <c r="Q181" s="7"/>
      <c r="R181" s="7"/>
      <c r="S181" s="51"/>
      <c r="T181" s="51"/>
      <c r="U181" s="66"/>
      <c r="V181" s="53"/>
      <c r="Y181" s="70" t="str">
        <f>IFERROR(VLOOKUP(A181,HelperSheet!$M$3:'HelperSheet'!$M$1001,1,FALSE),"Geen put")</f>
        <v>Geen put</v>
      </c>
      <c r="Z181" s="71" t="e">
        <f>VLOOKUP(A181,PUT!$A$7:'PUT'!$J$1001,10,FALSE)</f>
        <v>#N/A</v>
      </c>
      <c r="AA181" s="72" t="e">
        <f>IF(AND(VLOOKUP(A181,PUT!$A$7:'PUT'!$J$1001,8,FALSE)-K181&gt;-6,VLOOKUP(A181,PUT!$A$7:'PUT'!$J$1001,8,FALSE)-K181&lt;6),K181,"Hoogteverschil")</f>
        <v>#N/A</v>
      </c>
    </row>
    <row r="182" spans="1:27" x14ac:dyDescent="0.2">
      <c r="A182" s="7"/>
      <c r="B182" s="2"/>
      <c r="C182" s="6"/>
      <c r="D182" s="46"/>
      <c r="E182" s="55"/>
      <c r="F182" s="2"/>
      <c r="G182" s="16" t="s">
        <v>32</v>
      </c>
      <c r="H182" s="51"/>
      <c r="I182" s="2" t="s">
        <v>33</v>
      </c>
      <c r="J182" s="46"/>
      <c r="K182" s="9"/>
      <c r="L182" s="7"/>
      <c r="M182" s="7"/>
      <c r="N182" s="51"/>
      <c r="O182" s="51"/>
      <c r="P182" s="66"/>
      <c r="Q182" s="7"/>
      <c r="R182" s="7"/>
      <c r="S182" s="51"/>
      <c r="T182" s="51"/>
      <c r="U182" s="66"/>
      <c r="V182" s="53"/>
      <c r="Y182" s="70" t="str">
        <f>IFERROR(VLOOKUP(A182,HelperSheet!$M$3:'HelperSheet'!$M$1001,1,FALSE),"Geen put")</f>
        <v>Geen put</v>
      </c>
      <c r="Z182" s="71" t="e">
        <f>VLOOKUP(A182,PUT!$A$7:'PUT'!$J$1001,10,FALSE)</f>
        <v>#N/A</v>
      </c>
      <c r="AA182" s="72" t="e">
        <f>IF(AND(VLOOKUP(A182,PUT!$A$7:'PUT'!$J$1001,8,FALSE)-K182&gt;-6,VLOOKUP(A182,PUT!$A$7:'PUT'!$J$1001,8,FALSE)-K182&lt;6),K182,"Hoogteverschil")</f>
        <v>#N/A</v>
      </c>
    </row>
    <row r="183" spans="1:27" x14ac:dyDescent="0.2">
      <c r="A183" s="7"/>
      <c r="B183" s="2"/>
      <c r="C183" s="6"/>
      <c r="D183" s="46"/>
      <c r="E183" s="55"/>
      <c r="F183" s="2"/>
      <c r="G183" s="16" t="s">
        <v>32</v>
      </c>
      <c r="H183" s="51"/>
      <c r="I183" s="2" t="s">
        <v>33</v>
      </c>
      <c r="J183" s="46"/>
      <c r="K183" s="9"/>
      <c r="L183" s="7"/>
      <c r="M183" s="7"/>
      <c r="N183" s="51"/>
      <c r="O183" s="51"/>
      <c r="P183" s="66"/>
      <c r="Q183" s="7"/>
      <c r="R183" s="7"/>
      <c r="S183" s="51"/>
      <c r="T183" s="51"/>
      <c r="U183" s="66"/>
      <c r="V183" s="53"/>
      <c r="Y183" s="70" t="str">
        <f>IFERROR(VLOOKUP(A183,HelperSheet!$M$3:'HelperSheet'!$M$1001,1,FALSE),"Geen put")</f>
        <v>Geen put</v>
      </c>
      <c r="Z183" s="71" t="e">
        <f>VLOOKUP(A183,PUT!$A$7:'PUT'!$J$1001,10,FALSE)</f>
        <v>#N/A</v>
      </c>
      <c r="AA183" s="72" t="e">
        <f>IF(AND(VLOOKUP(A183,PUT!$A$7:'PUT'!$J$1001,8,FALSE)-K183&gt;-6,VLOOKUP(A183,PUT!$A$7:'PUT'!$J$1001,8,FALSE)-K183&lt;6),K183,"Hoogteverschil")</f>
        <v>#N/A</v>
      </c>
    </row>
    <row r="184" spans="1:27" x14ac:dyDescent="0.2">
      <c r="A184" s="7"/>
      <c r="B184" s="2"/>
      <c r="C184" s="6"/>
      <c r="D184" s="46"/>
      <c r="E184" s="55"/>
      <c r="F184" s="2"/>
      <c r="G184" s="16" t="s">
        <v>32</v>
      </c>
      <c r="H184" s="51"/>
      <c r="I184" s="2" t="s">
        <v>33</v>
      </c>
      <c r="J184" s="46"/>
      <c r="K184" s="9"/>
      <c r="L184" s="7"/>
      <c r="M184" s="7"/>
      <c r="N184" s="51"/>
      <c r="O184" s="51"/>
      <c r="P184" s="66"/>
      <c r="Q184" s="7"/>
      <c r="R184" s="7"/>
      <c r="S184" s="51"/>
      <c r="T184" s="51"/>
      <c r="U184" s="66"/>
      <c r="V184" s="53"/>
      <c r="Y184" s="70" t="str">
        <f>IFERROR(VLOOKUP(A184,HelperSheet!$M$3:'HelperSheet'!$M$1001,1,FALSE),"Geen put")</f>
        <v>Geen put</v>
      </c>
      <c r="Z184" s="71" t="e">
        <f>VLOOKUP(A184,PUT!$A$7:'PUT'!$J$1001,10,FALSE)</f>
        <v>#N/A</v>
      </c>
      <c r="AA184" s="72" t="e">
        <f>IF(AND(VLOOKUP(A184,PUT!$A$7:'PUT'!$J$1001,8,FALSE)-K184&gt;-6,VLOOKUP(A184,PUT!$A$7:'PUT'!$J$1001,8,FALSE)-K184&lt;6),K184,"Hoogteverschil")</f>
        <v>#N/A</v>
      </c>
    </row>
    <row r="185" spans="1:27" x14ac:dyDescent="0.2">
      <c r="A185" s="7"/>
      <c r="B185" s="2"/>
      <c r="C185" s="6"/>
      <c r="D185" s="46"/>
      <c r="E185" s="55"/>
      <c r="F185" s="2"/>
      <c r="G185" s="16" t="s">
        <v>32</v>
      </c>
      <c r="H185" s="51"/>
      <c r="I185" s="2" t="s">
        <v>33</v>
      </c>
      <c r="J185" s="46"/>
      <c r="K185" s="9"/>
      <c r="L185" s="7"/>
      <c r="M185" s="7"/>
      <c r="N185" s="51"/>
      <c r="O185" s="51"/>
      <c r="P185" s="66"/>
      <c r="Q185" s="7"/>
      <c r="R185" s="7"/>
      <c r="S185" s="51"/>
      <c r="T185" s="51"/>
      <c r="U185" s="66"/>
      <c r="V185" s="53"/>
      <c r="Y185" s="70" t="str">
        <f>IFERROR(VLOOKUP(A185,HelperSheet!$M$3:'HelperSheet'!$M$1001,1,FALSE),"Geen put")</f>
        <v>Geen put</v>
      </c>
      <c r="Z185" s="71" t="e">
        <f>VLOOKUP(A185,PUT!$A$7:'PUT'!$J$1001,10,FALSE)</f>
        <v>#N/A</v>
      </c>
      <c r="AA185" s="72" t="e">
        <f>IF(AND(VLOOKUP(A185,PUT!$A$7:'PUT'!$J$1001,8,FALSE)-K185&gt;-6,VLOOKUP(A185,PUT!$A$7:'PUT'!$J$1001,8,FALSE)-K185&lt;6),K185,"Hoogteverschil")</f>
        <v>#N/A</v>
      </c>
    </row>
    <row r="186" spans="1:27" x14ac:dyDescent="0.2">
      <c r="A186" s="7"/>
      <c r="B186" s="2"/>
      <c r="C186" s="6"/>
      <c r="D186" s="46"/>
      <c r="E186" s="55"/>
      <c r="F186" s="2"/>
      <c r="G186" s="16" t="s">
        <v>32</v>
      </c>
      <c r="H186" s="51"/>
      <c r="I186" s="2" t="s">
        <v>33</v>
      </c>
      <c r="J186" s="46"/>
      <c r="K186" s="9"/>
      <c r="L186" s="7"/>
      <c r="M186" s="7"/>
      <c r="N186" s="51"/>
      <c r="O186" s="51"/>
      <c r="P186" s="66"/>
      <c r="Q186" s="7"/>
      <c r="R186" s="7"/>
      <c r="S186" s="51"/>
      <c r="T186" s="51"/>
      <c r="U186" s="66"/>
      <c r="V186" s="53"/>
      <c r="Y186" s="70" t="str">
        <f>IFERROR(VLOOKUP(A186,HelperSheet!$M$3:'HelperSheet'!$M$1001,1,FALSE),"Geen put")</f>
        <v>Geen put</v>
      </c>
      <c r="Z186" s="71" t="e">
        <f>VLOOKUP(A186,PUT!$A$7:'PUT'!$J$1001,10,FALSE)</f>
        <v>#N/A</v>
      </c>
      <c r="AA186" s="72" t="e">
        <f>IF(AND(VLOOKUP(A186,PUT!$A$7:'PUT'!$J$1001,8,FALSE)-K186&gt;-6,VLOOKUP(A186,PUT!$A$7:'PUT'!$J$1001,8,FALSE)-K186&lt;6),K186,"Hoogteverschil")</f>
        <v>#N/A</v>
      </c>
    </row>
    <row r="187" spans="1:27" x14ac:dyDescent="0.2">
      <c r="A187" s="7"/>
      <c r="B187" s="2"/>
      <c r="C187" s="6"/>
      <c r="D187" s="46"/>
      <c r="E187" s="55"/>
      <c r="F187" s="2"/>
      <c r="G187" s="16" t="s">
        <v>32</v>
      </c>
      <c r="H187" s="51"/>
      <c r="I187" s="2" t="s">
        <v>33</v>
      </c>
      <c r="J187" s="46"/>
      <c r="K187" s="9"/>
      <c r="L187" s="7"/>
      <c r="M187" s="7"/>
      <c r="N187" s="51"/>
      <c r="O187" s="51"/>
      <c r="P187" s="66"/>
      <c r="Q187" s="7"/>
      <c r="R187" s="7"/>
      <c r="S187" s="51"/>
      <c r="T187" s="51"/>
      <c r="U187" s="66"/>
      <c r="V187" s="53"/>
      <c r="Y187" s="70" t="str">
        <f>IFERROR(VLOOKUP(A187,HelperSheet!$M$3:'HelperSheet'!$M$1001,1,FALSE),"Geen put")</f>
        <v>Geen put</v>
      </c>
      <c r="Z187" s="71" t="e">
        <f>VLOOKUP(A187,PUT!$A$7:'PUT'!$J$1001,10,FALSE)</f>
        <v>#N/A</v>
      </c>
      <c r="AA187" s="72" t="e">
        <f>IF(AND(VLOOKUP(A187,PUT!$A$7:'PUT'!$J$1001,8,FALSE)-K187&gt;-6,VLOOKUP(A187,PUT!$A$7:'PUT'!$J$1001,8,FALSE)-K187&lt;6),K187,"Hoogteverschil")</f>
        <v>#N/A</v>
      </c>
    </row>
    <row r="188" spans="1:27" x14ac:dyDescent="0.2">
      <c r="A188" s="7"/>
      <c r="B188" s="2"/>
      <c r="C188" s="6"/>
      <c r="D188" s="46"/>
      <c r="E188" s="55"/>
      <c r="F188" s="2"/>
      <c r="G188" s="16" t="s">
        <v>32</v>
      </c>
      <c r="H188" s="51"/>
      <c r="I188" s="2" t="s">
        <v>33</v>
      </c>
      <c r="J188" s="46"/>
      <c r="K188" s="9"/>
      <c r="L188" s="7"/>
      <c r="M188" s="7"/>
      <c r="N188" s="51"/>
      <c r="O188" s="51"/>
      <c r="P188" s="66"/>
      <c r="Q188" s="7"/>
      <c r="R188" s="7"/>
      <c r="S188" s="51"/>
      <c r="T188" s="51"/>
      <c r="U188" s="66"/>
      <c r="V188" s="53"/>
      <c r="Y188" s="70" t="str">
        <f>IFERROR(VLOOKUP(A188,HelperSheet!$M$3:'HelperSheet'!$M$1001,1,FALSE),"Geen put")</f>
        <v>Geen put</v>
      </c>
      <c r="Z188" s="71" t="e">
        <f>VLOOKUP(A188,PUT!$A$7:'PUT'!$J$1001,10,FALSE)</f>
        <v>#N/A</v>
      </c>
      <c r="AA188" s="72" t="e">
        <f>IF(AND(VLOOKUP(A188,PUT!$A$7:'PUT'!$J$1001,8,FALSE)-K188&gt;-6,VLOOKUP(A188,PUT!$A$7:'PUT'!$J$1001,8,FALSE)-K188&lt;6),K188,"Hoogteverschil")</f>
        <v>#N/A</v>
      </c>
    </row>
    <row r="189" spans="1:27" x14ac:dyDescent="0.2">
      <c r="A189" s="7"/>
      <c r="B189" s="2"/>
      <c r="C189" s="6"/>
      <c r="D189" s="46"/>
      <c r="E189" s="55"/>
      <c r="F189" s="2"/>
      <c r="G189" s="16" t="s">
        <v>32</v>
      </c>
      <c r="H189" s="51"/>
      <c r="I189" s="2" t="s">
        <v>33</v>
      </c>
      <c r="J189" s="46"/>
      <c r="K189" s="9"/>
      <c r="L189" s="7"/>
      <c r="M189" s="7"/>
      <c r="N189" s="51"/>
      <c r="O189" s="51"/>
      <c r="P189" s="66"/>
      <c r="Q189" s="7"/>
      <c r="R189" s="7"/>
      <c r="S189" s="51"/>
      <c r="T189" s="51"/>
      <c r="U189" s="66"/>
      <c r="V189" s="53"/>
      <c r="Y189" s="70" t="str">
        <f>IFERROR(VLOOKUP(A189,HelperSheet!$M$3:'HelperSheet'!$M$1001,1,FALSE),"Geen put")</f>
        <v>Geen put</v>
      </c>
      <c r="Z189" s="71" t="e">
        <f>VLOOKUP(A189,PUT!$A$7:'PUT'!$J$1001,10,FALSE)</f>
        <v>#N/A</v>
      </c>
      <c r="AA189" s="72" t="e">
        <f>IF(AND(VLOOKUP(A189,PUT!$A$7:'PUT'!$J$1001,8,FALSE)-K189&gt;-6,VLOOKUP(A189,PUT!$A$7:'PUT'!$J$1001,8,FALSE)-K189&lt;6),K189,"Hoogteverschil")</f>
        <v>#N/A</v>
      </c>
    </row>
    <row r="190" spans="1:27" x14ac:dyDescent="0.2">
      <c r="A190" s="7"/>
      <c r="B190" s="2"/>
      <c r="C190" s="6"/>
      <c r="D190" s="46"/>
      <c r="E190" s="55"/>
      <c r="F190" s="2"/>
      <c r="G190" s="16" t="s">
        <v>32</v>
      </c>
      <c r="H190" s="51"/>
      <c r="I190" s="2" t="s">
        <v>33</v>
      </c>
      <c r="J190" s="46"/>
      <c r="K190" s="9"/>
      <c r="L190" s="7"/>
      <c r="M190" s="7"/>
      <c r="N190" s="51"/>
      <c r="O190" s="51"/>
      <c r="P190" s="66"/>
      <c r="Q190" s="7"/>
      <c r="R190" s="7"/>
      <c r="S190" s="51"/>
      <c r="T190" s="51"/>
      <c r="U190" s="66"/>
      <c r="V190" s="53"/>
      <c r="Y190" s="70" t="str">
        <f>IFERROR(VLOOKUP(A190,HelperSheet!$M$3:'HelperSheet'!$M$1001,1,FALSE),"Geen put")</f>
        <v>Geen put</v>
      </c>
      <c r="Z190" s="71" t="e">
        <f>VLOOKUP(A190,PUT!$A$7:'PUT'!$J$1001,10,FALSE)</f>
        <v>#N/A</v>
      </c>
      <c r="AA190" s="72" t="e">
        <f>IF(AND(VLOOKUP(A190,PUT!$A$7:'PUT'!$J$1001,8,FALSE)-K190&gt;-6,VLOOKUP(A190,PUT!$A$7:'PUT'!$J$1001,8,FALSE)-K190&lt;6),K190,"Hoogteverschil")</f>
        <v>#N/A</v>
      </c>
    </row>
    <row r="191" spans="1:27" x14ac:dyDescent="0.2">
      <c r="A191" s="7"/>
      <c r="B191" s="2"/>
      <c r="C191" s="6"/>
      <c r="D191" s="46"/>
      <c r="E191" s="55"/>
      <c r="F191" s="2"/>
      <c r="G191" s="16" t="s">
        <v>32</v>
      </c>
      <c r="H191" s="51"/>
      <c r="I191" s="2" t="s">
        <v>33</v>
      </c>
      <c r="J191" s="46"/>
      <c r="K191" s="9"/>
      <c r="L191" s="7"/>
      <c r="M191" s="7"/>
      <c r="N191" s="51"/>
      <c r="O191" s="51"/>
      <c r="P191" s="66"/>
      <c r="Q191" s="7"/>
      <c r="R191" s="7"/>
      <c r="S191" s="51"/>
      <c r="T191" s="51"/>
      <c r="U191" s="66"/>
      <c r="V191" s="53"/>
      <c r="Y191" s="70" t="str">
        <f>IFERROR(VLOOKUP(A191,HelperSheet!$M$3:'HelperSheet'!$M$1001,1,FALSE),"Geen put")</f>
        <v>Geen put</v>
      </c>
      <c r="Z191" s="71" t="e">
        <f>VLOOKUP(A191,PUT!$A$7:'PUT'!$J$1001,10,FALSE)</f>
        <v>#N/A</v>
      </c>
      <c r="AA191" s="72" t="e">
        <f>IF(AND(VLOOKUP(A191,PUT!$A$7:'PUT'!$J$1001,8,FALSE)-K191&gt;-6,VLOOKUP(A191,PUT!$A$7:'PUT'!$J$1001,8,FALSE)-K191&lt;6),K191,"Hoogteverschil")</f>
        <v>#N/A</v>
      </c>
    </row>
    <row r="192" spans="1:27" x14ac:dyDescent="0.2">
      <c r="A192" s="7"/>
      <c r="B192" s="2"/>
      <c r="C192" s="6"/>
      <c r="D192" s="46"/>
      <c r="E192" s="55"/>
      <c r="F192" s="2"/>
      <c r="G192" s="16" t="s">
        <v>32</v>
      </c>
      <c r="H192" s="51"/>
      <c r="I192" s="2" t="s">
        <v>33</v>
      </c>
      <c r="J192" s="46"/>
      <c r="K192" s="9"/>
      <c r="L192" s="7"/>
      <c r="M192" s="7"/>
      <c r="N192" s="51"/>
      <c r="O192" s="51"/>
      <c r="P192" s="66"/>
      <c r="Q192" s="7"/>
      <c r="R192" s="7"/>
      <c r="S192" s="51"/>
      <c r="T192" s="51"/>
      <c r="U192" s="66"/>
      <c r="V192" s="53"/>
      <c r="Y192" s="70" t="str">
        <f>IFERROR(VLOOKUP(A192,HelperSheet!$M$3:'HelperSheet'!$M$1001,1,FALSE),"Geen put")</f>
        <v>Geen put</v>
      </c>
      <c r="Z192" s="71" t="e">
        <f>VLOOKUP(A192,PUT!$A$7:'PUT'!$J$1001,10,FALSE)</f>
        <v>#N/A</v>
      </c>
      <c r="AA192" s="72" t="e">
        <f>IF(AND(VLOOKUP(A192,PUT!$A$7:'PUT'!$J$1001,8,FALSE)-K192&gt;-6,VLOOKUP(A192,PUT!$A$7:'PUT'!$J$1001,8,FALSE)-K192&lt;6),K192,"Hoogteverschil")</f>
        <v>#N/A</v>
      </c>
    </row>
    <row r="193" spans="1:27" x14ac:dyDescent="0.2">
      <c r="A193" s="7"/>
      <c r="B193" s="2"/>
      <c r="C193" s="6"/>
      <c r="D193" s="46"/>
      <c r="E193" s="55"/>
      <c r="F193" s="2"/>
      <c r="G193" s="16" t="s">
        <v>32</v>
      </c>
      <c r="H193" s="51"/>
      <c r="I193" s="2" t="s">
        <v>33</v>
      </c>
      <c r="J193" s="46"/>
      <c r="K193" s="9"/>
      <c r="L193" s="7"/>
      <c r="M193" s="7"/>
      <c r="N193" s="51"/>
      <c r="O193" s="51"/>
      <c r="P193" s="66"/>
      <c r="Q193" s="7"/>
      <c r="R193" s="7"/>
      <c r="S193" s="51"/>
      <c r="T193" s="51"/>
      <c r="U193" s="66"/>
      <c r="V193" s="53"/>
      <c r="Y193" s="70" t="str">
        <f>IFERROR(VLOOKUP(A193,HelperSheet!$M$3:'HelperSheet'!$M$1001,1,FALSE),"Geen put")</f>
        <v>Geen put</v>
      </c>
      <c r="Z193" s="71" t="e">
        <f>VLOOKUP(A193,PUT!$A$7:'PUT'!$J$1001,10,FALSE)</f>
        <v>#N/A</v>
      </c>
      <c r="AA193" s="72" t="e">
        <f>IF(AND(VLOOKUP(A193,PUT!$A$7:'PUT'!$J$1001,8,FALSE)-K193&gt;-6,VLOOKUP(A193,PUT!$A$7:'PUT'!$J$1001,8,FALSE)-K193&lt;6),K193,"Hoogteverschil")</f>
        <v>#N/A</v>
      </c>
    </row>
    <row r="194" spans="1:27" x14ac:dyDescent="0.2">
      <c r="A194" s="7"/>
      <c r="B194" s="2"/>
      <c r="C194" s="6"/>
      <c r="D194" s="46"/>
      <c r="E194" s="55"/>
      <c r="F194" s="2"/>
      <c r="G194" s="16" t="s">
        <v>32</v>
      </c>
      <c r="H194" s="51"/>
      <c r="I194" s="2" t="s">
        <v>33</v>
      </c>
      <c r="J194" s="46"/>
      <c r="K194" s="9"/>
      <c r="L194" s="7"/>
      <c r="M194" s="7"/>
      <c r="N194" s="51"/>
      <c r="O194" s="51"/>
      <c r="P194" s="66"/>
      <c r="Q194" s="7"/>
      <c r="R194" s="7"/>
      <c r="S194" s="51"/>
      <c r="T194" s="51"/>
      <c r="U194" s="66"/>
      <c r="V194" s="53"/>
      <c r="Y194" s="70" t="str">
        <f>IFERROR(VLOOKUP(A194,HelperSheet!$M$3:'HelperSheet'!$M$1001,1,FALSE),"Geen put")</f>
        <v>Geen put</v>
      </c>
      <c r="Z194" s="71" t="e">
        <f>VLOOKUP(A194,PUT!$A$7:'PUT'!$J$1001,10,FALSE)</f>
        <v>#N/A</v>
      </c>
      <c r="AA194" s="72" t="e">
        <f>IF(AND(VLOOKUP(A194,PUT!$A$7:'PUT'!$J$1001,8,FALSE)-K194&gt;-6,VLOOKUP(A194,PUT!$A$7:'PUT'!$J$1001,8,FALSE)-K194&lt;6),K194,"Hoogteverschil")</f>
        <v>#N/A</v>
      </c>
    </row>
    <row r="195" spans="1:27" x14ac:dyDescent="0.2">
      <c r="A195" s="7"/>
      <c r="B195" s="2"/>
      <c r="C195" s="6"/>
      <c r="D195" s="46"/>
      <c r="E195" s="55"/>
      <c r="F195" s="2"/>
      <c r="G195" s="16" t="s">
        <v>32</v>
      </c>
      <c r="H195" s="51"/>
      <c r="I195" s="2" t="s">
        <v>33</v>
      </c>
      <c r="J195" s="46"/>
      <c r="K195" s="9"/>
      <c r="L195" s="7"/>
      <c r="M195" s="7"/>
      <c r="N195" s="51"/>
      <c r="O195" s="51"/>
      <c r="P195" s="66"/>
      <c r="Q195" s="7"/>
      <c r="R195" s="7"/>
      <c r="S195" s="51"/>
      <c r="T195" s="51"/>
      <c r="U195" s="66"/>
      <c r="V195" s="53"/>
      <c r="Y195" s="70" t="str">
        <f>IFERROR(VLOOKUP(A195,HelperSheet!$M$3:'HelperSheet'!$M$1001,1,FALSE),"Geen put")</f>
        <v>Geen put</v>
      </c>
      <c r="Z195" s="71" t="e">
        <f>VLOOKUP(A195,PUT!$A$7:'PUT'!$J$1001,10,FALSE)</f>
        <v>#N/A</v>
      </c>
      <c r="AA195" s="72" t="e">
        <f>IF(AND(VLOOKUP(A195,PUT!$A$7:'PUT'!$J$1001,8,FALSE)-K195&gt;-6,VLOOKUP(A195,PUT!$A$7:'PUT'!$J$1001,8,FALSE)-K195&lt;6),K195,"Hoogteverschil")</f>
        <v>#N/A</v>
      </c>
    </row>
    <row r="196" spans="1:27" x14ac:dyDescent="0.2">
      <c r="A196" s="7"/>
      <c r="B196" s="2"/>
      <c r="C196" s="6"/>
      <c r="D196" s="46"/>
      <c r="E196" s="55"/>
      <c r="F196" s="2"/>
      <c r="G196" s="16" t="s">
        <v>32</v>
      </c>
      <c r="H196" s="51"/>
      <c r="I196" s="2" t="s">
        <v>33</v>
      </c>
      <c r="J196" s="46"/>
      <c r="K196" s="9"/>
      <c r="L196" s="7"/>
      <c r="M196" s="7"/>
      <c r="N196" s="51"/>
      <c r="O196" s="51"/>
      <c r="P196" s="66"/>
      <c r="Q196" s="7"/>
      <c r="R196" s="7"/>
      <c r="S196" s="51"/>
      <c r="T196" s="51"/>
      <c r="U196" s="66"/>
      <c r="V196" s="53"/>
      <c r="Y196" s="70" t="str">
        <f>IFERROR(VLOOKUP(A196,HelperSheet!$M$3:'HelperSheet'!$M$1001,1,FALSE),"Geen put")</f>
        <v>Geen put</v>
      </c>
      <c r="Z196" s="71" t="e">
        <f>VLOOKUP(A196,PUT!$A$7:'PUT'!$J$1001,10,FALSE)</f>
        <v>#N/A</v>
      </c>
      <c r="AA196" s="72" t="e">
        <f>IF(AND(VLOOKUP(A196,PUT!$A$7:'PUT'!$J$1001,8,FALSE)-K196&gt;-6,VLOOKUP(A196,PUT!$A$7:'PUT'!$J$1001,8,FALSE)-K196&lt;6),K196,"Hoogteverschil")</f>
        <v>#N/A</v>
      </c>
    </row>
    <row r="197" spans="1:27" x14ac:dyDescent="0.2">
      <c r="A197" s="7"/>
      <c r="B197" s="2"/>
      <c r="C197" s="6"/>
      <c r="D197" s="46"/>
      <c r="E197" s="55"/>
      <c r="F197" s="2"/>
      <c r="G197" s="16" t="s">
        <v>32</v>
      </c>
      <c r="H197" s="51"/>
      <c r="I197" s="2" t="s">
        <v>33</v>
      </c>
      <c r="J197" s="46"/>
      <c r="K197" s="9"/>
      <c r="L197" s="7"/>
      <c r="M197" s="7"/>
      <c r="N197" s="51"/>
      <c r="O197" s="51"/>
      <c r="P197" s="66"/>
      <c r="Q197" s="7"/>
      <c r="R197" s="7"/>
      <c r="S197" s="51"/>
      <c r="T197" s="51"/>
      <c r="U197" s="66"/>
      <c r="V197" s="53"/>
      <c r="Y197" s="70" t="str">
        <f>IFERROR(VLOOKUP(A197,HelperSheet!$M$3:'HelperSheet'!$M$1001,1,FALSE),"Geen put")</f>
        <v>Geen put</v>
      </c>
      <c r="Z197" s="71" t="e">
        <f>VLOOKUP(A197,PUT!$A$7:'PUT'!$J$1001,10,FALSE)</f>
        <v>#N/A</v>
      </c>
      <c r="AA197" s="72" t="e">
        <f>IF(AND(VLOOKUP(A197,PUT!$A$7:'PUT'!$J$1001,8,FALSE)-K197&gt;-6,VLOOKUP(A197,PUT!$A$7:'PUT'!$J$1001,8,FALSE)-K197&lt;6),K197,"Hoogteverschil")</f>
        <v>#N/A</v>
      </c>
    </row>
    <row r="198" spans="1:27" x14ac:dyDescent="0.2">
      <c r="A198" s="7"/>
      <c r="B198" s="2"/>
      <c r="C198" s="6"/>
      <c r="D198" s="46"/>
      <c r="E198" s="55"/>
      <c r="F198" s="2"/>
      <c r="G198" s="16" t="s">
        <v>32</v>
      </c>
      <c r="H198" s="51"/>
      <c r="I198" s="2" t="s">
        <v>33</v>
      </c>
      <c r="J198" s="46"/>
      <c r="K198" s="9"/>
      <c r="L198" s="7"/>
      <c r="M198" s="7"/>
      <c r="N198" s="51"/>
      <c r="O198" s="51"/>
      <c r="P198" s="66"/>
      <c r="Q198" s="7"/>
      <c r="R198" s="7"/>
      <c r="S198" s="51"/>
      <c r="T198" s="51"/>
      <c r="U198" s="66"/>
      <c r="V198" s="53"/>
      <c r="Y198" s="70" t="str">
        <f>IFERROR(VLOOKUP(A198,HelperSheet!$M$3:'HelperSheet'!$M$1001,1,FALSE),"Geen put")</f>
        <v>Geen put</v>
      </c>
      <c r="Z198" s="71" t="e">
        <f>VLOOKUP(A198,PUT!$A$7:'PUT'!$J$1001,10,FALSE)</f>
        <v>#N/A</v>
      </c>
      <c r="AA198" s="72" t="e">
        <f>IF(AND(VLOOKUP(A198,PUT!$A$7:'PUT'!$J$1001,8,FALSE)-K198&gt;-6,VLOOKUP(A198,PUT!$A$7:'PUT'!$J$1001,8,FALSE)-K198&lt;6),K198,"Hoogteverschil")</f>
        <v>#N/A</v>
      </c>
    </row>
    <row r="199" spans="1:27" x14ac:dyDescent="0.2">
      <c r="A199" s="7"/>
      <c r="B199" s="2"/>
      <c r="C199" s="6"/>
      <c r="D199" s="46"/>
      <c r="E199" s="55"/>
      <c r="F199" s="2"/>
      <c r="G199" s="16" t="s">
        <v>32</v>
      </c>
      <c r="H199" s="51"/>
      <c r="I199" s="2" t="s">
        <v>33</v>
      </c>
      <c r="J199" s="46"/>
      <c r="K199" s="9"/>
      <c r="L199" s="7"/>
      <c r="M199" s="7"/>
      <c r="N199" s="51"/>
      <c r="O199" s="51"/>
      <c r="P199" s="66"/>
      <c r="Q199" s="7"/>
      <c r="R199" s="7"/>
      <c r="S199" s="51"/>
      <c r="T199" s="51"/>
      <c r="U199" s="66"/>
      <c r="V199" s="53"/>
      <c r="Y199" s="70" t="str">
        <f>IFERROR(VLOOKUP(A199,HelperSheet!$M$3:'HelperSheet'!$M$1001,1,FALSE),"Geen put")</f>
        <v>Geen put</v>
      </c>
      <c r="Z199" s="71" t="e">
        <f>VLOOKUP(A199,PUT!$A$7:'PUT'!$J$1001,10,FALSE)</f>
        <v>#N/A</v>
      </c>
      <c r="AA199" s="72" t="e">
        <f>IF(AND(VLOOKUP(A199,PUT!$A$7:'PUT'!$J$1001,8,FALSE)-K199&gt;-6,VLOOKUP(A199,PUT!$A$7:'PUT'!$J$1001,8,FALSE)-K199&lt;6),K199,"Hoogteverschil")</f>
        <v>#N/A</v>
      </c>
    </row>
    <row r="200" spans="1:27" x14ac:dyDescent="0.2">
      <c r="A200" s="7"/>
      <c r="B200" s="2"/>
      <c r="C200" s="6"/>
      <c r="D200" s="46"/>
      <c r="E200" s="55"/>
      <c r="F200" s="2"/>
      <c r="G200" s="16" t="s">
        <v>32</v>
      </c>
      <c r="H200" s="51"/>
      <c r="I200" s="2" t="s">
        <v>33</v>
      </c>
      <c r="J200" s="46"/>
      <c r="K200" s="9"/>
      <c r="L200" s="7"/>
      <c r="M200" s="7"/>
      <c r="N200" s="51"/>
      <c r="O200" s="51"/>
      <c r="P200" s="66"/>
      <c r="Q200" s="7"/>
      <c r="R200" s="7"/>
      <c r="S200" s="51"/>
      <c r="T200" s="51"/>
      <c r="U200" s="66"/>
      <c r="V200" s="53"/>
      <c r="Y200" s="70" t="str">
        <f>IFERROR(VLOOKUP(A200,HelperSheet!$M$3:'HelperSheet'!$M$1001,1,FALSE),"Geen put")</f>
        <v>Geen put</v>
      </c>
      <c r="Z200" s="71" t="e">
        <f>VLOOKUP(A200,PUT!$A$7:'PUT'!$J$1001,10,FALSE)</f>
        <v>#N/A</v>
      </c>
      <c r="AA200" s="72" t="e">
        <f>IF(AND(VLOOKUP(A200,PUT!$A$7:'PUT'!$J$1001,8,FALSE)-K200&gt;-6,VLOOKUP(A200,PUT!$A$7:'PUT'!$J$1001,8,FALSE)-K200&lt;6),K200,"Hoogteverschil")</f>
        <v>#N/A</v>
      </c>
    </row>
    <row r="201" spans="1:27" x14ac:dyDescent="0.2">
      <c r="A201" s="7"/>
      <c r="B201" s="2"/>
      <c r="C201" s="6"/>
      <c r="D201" s="46"/>
      <c r="E201" s="55"/>
      <c r="F201" s="2"/>
      <c r="G201" s="16" t="s">
        <v>32</v>
      </c>
      <c r="H201" s="51"/>
      <c r="I201" s="2" t="s">
        <v>33</v>
      </c>
      <c r="J201" s="46"/>
      <c r="K201" s="9"/>
      <c r="L201" s="7"/>
      <c r="M201" s="7"/>
      <c r="N201" s="51"/>
      <c r="O201" s="51"/>
      <c r="P201" s="66"/>
      <c r="Q201" s="7"/>
      <c r="R201" s="7"/>
      <c r="S201" s="51"/>
      <c r="T201" s="51"/>
      <c r="U201" s="66"/>
      <c r="V201" s="53"/>
      <c r="Y201" s="70" t="str">
        <f>IFERROR(VLOOKUP(A201,HelperSheet!$M$3:'HelperSheet'!$M$1001,1,FALSE),"Geen put")</f>
        <v>Geen put</v>
      </c>
      <c r="Z201" s="71" t="e">
        <f>VLOOKUP(A201,PUT!$A$7:'PUT'!$J$1001,10,FALSE)</f>
        <v>#N/A</v>
      </c>
      <c r="AA201" s="72" t="e">
        <f>IF(AND(VLOOKUP(A201,PUT!$A$7:'PUT'!$J$1001,8,FALSE)-K201&gt;-6,VLOOKUP(A201,PUT!$A$7:'PUT'!$J$1001,8,FALSE)-K201&lt;6),K201,"Hoogteverschil")</f>
        <v>#N/A</v>
      </c>
    </row>
    <row r="202" spans="1:27" x14ac:dyDescent="0.2">
      <c r="A202" s="7"/>
      <c r="B202" s="2"/>
      <c r="C202" s="6"/>
      <c r="D202" s="46"/>
      <c r="E202" s="55"/>
      <c r="F202" s="2"/>
      <c r="G202" s="16" t="s">
        <v>32</v>
      </c>
      <c r="H202" s="51"/>
      <c r="I202" s="2" t="s">
        <v>33</v>
      </c>
      <c r="J202" s="46"/>
      <c r="K202" s="9"/>
      <c r="L202" s="7"/>
      <c r="M202" s="7"/>
      <c r="N202" s="51"/>
      <c r="O202" s="51"/>
      <c r="P202" s="66"/>
      <c r="Q202" s="7"/>
      <c r="R202" s="7"/>
      <c r="S202" s="51"/>
      <c r="T202" s="51"/>
      <c r="U202" s="66"/>
      <c r="V202" s="53"/>
      <c r="Y202" s="70" t="str">
        <f>IFERROR(VLOOKUP(A202,HelperSheet!$M$3:'HelperSheet'!$M$1001,1,FALSE),"Geen put")</f>
        <v>Geen put</v>
      </c>
      <c r="Z202" s="71" t="e">
        <f>VLOOKUP(A202,PUT!$A$7:'PUT'!$J$1001,10,FALSE)</f>
        <v>#N/A</v>
      </c>
      <c r="AA202" s="72" t="e">
        <f>IF(AND(VLOOKUP(A202,PUT!$A$7:'PUT'!$J$1001,8,FALSE)-K202&gt;-6,VLOOKUP(A202,PUT!$A$7:'PUT'!$J$1001,8,FALSE)-K202&lt;6),K202,"Hoogteverschil")</f>
        <v>#N/A</v>
      </c>
    </row>
    <row r="203" spans="1:27" x14ac:dyDescent="0.2">
      <c r="A203" s="7"/>
      <c r="B203" s="2"/>
      <c r="C203" s="6"/>
      <c r="D203" s="46"/>
      <c r="E203" s="55"/>
      <c r="F203" s="2"/>
      <c r="G203" s="16" t="s">
        <v>32</v>
      </c>
      <c r="H203" s="51"/>
      <c r="I203" s="2" t="s">
        <v>33</v>
      </c>
      <c r="J203" s="46"/>
      <c r="K203" s="9"/>
      <c r="L203" s="7"/>
      <c r="M203" s="7"/>
      <c r="N203" s="51"/>
      <c r="O203" s="51"/>
      <c r="P203" s="66"/>
      <c r="Q203" s="7"/>
      <c r="R203" s="7"/>
      <c r="S203" s="51"/>
      <c r="T203" s="51"/>
      <c r="U203" s="66"/>
      <c r="V203" s="53"/>
      <c r="Y203" s="70" t="str">
        <f>IFERROR(VLOOKUP(A203,HelperSheet!$M$3:'HelperSheet'!$M$1001,1,FALSE),"Geen put")</f>
        <v>Geen put</v>
      </c>
      <c r="Z203" s="71" t="e">
        <f>VLOOKUP(A203,PUT!$A$7:'PUT'!$J$1001,10,FALSE)</f>
        <v>#N/A</v>
      </c>
      <c r="AA203" s="72" t="e">
        <f>IF(AND(VLOOKUP(A203,PUT!$A$7:'PUT'!$J$1001,8,FALSE)-K203&gt;-6,VLOOKUP(A203,PUT!$A$7:'PUT'!$J$1001,8,FALSE)-K203&lt;6),K203,"Hoogteverschil")</f>
        <v>#N/A</v>
      </c>
    </row>
    <row r="204" spans="1:27" x14ac:dyDescent="0.2">
      <c r="A204" s="7"/>
      <c r="B204" s="2"/>
      <c r="C204" s="6"/>
      <c r="D204" s="46"/>
      <c r="E204" s="55"/>
      <c r="F204" s="2"/>
      <c r="G204" s="16" t="s">
        <v>32</v>
      </c>
      <c r="H204" s="51"/>
      <c r="I204" s="2" t="s">
        <v>33</v>
      </c>
      <c r="J204" s="46"/>
      <c r="K204" s="9"/>
      <c r="L204" s="7"/>
      <c r="M204" s="7"/>
      <c r="N204" s="51"/>
      <c r="O204" s="51"/>
      <c r="P204" s="66"/>
      <c r="Q204" s="7"/>
      <c r="R204" s="7"/>
      <c r="S204" s="51"/>
      <c r="T204" s="51"/>
      <c r="U204" s="66"/>
      <c r="V204" s="53"/>
      <c r="Y204" s="70" t="str">
        <f>IFERROR(VLOOKUP(A204,HelperSheet!$M$3:'HelperSheet'!$M$1001,1,FALSE),"Geen put")</f>
        <v>Geen put</v>
      </c>
      <c r="Z204" s="71" t="e">
        <f>VLOOKUP(A204,PUT!$A$7:'PUT'!$J$1001,10,FALSE)</f>
        <v>#N/A</v>
      </c>
      <c r="AA204" s="72" t="e">
        <f>IF(AND(VLOOKUP(A204,PUT!$A$7:'PUT'!$J$1001,8,FALSE)-K204&gt;-6,VLOOKUP(A204,PUT!$A$7:'PUT'!$J$1001,8,FALSE)-K204&lt;6),K204,"Hoogteverschil")</f>
        <v>#N/A</v>
      </c>
    </row>
    <row r="205" spans="1:27" x14ac:dyDescent="0.2">
      <c r="A205" s="7"/>
      <c r="B205" s="2"/>
      <c r="C205" s="6"/>
      <c r="D205" s="46"/>
      <c r="E205" s="55"/>
      <c r="F205" s="2"/>
      <c r="G205" s="16" t="s">
        <v>32</v>
      </c>
      <c r="H205" s="51"/>
      <c r="I205" s="2" t="s">
        <v>33</v>
      </c>
      <c r="J205" s="46"/>
      <c r="K205" s="9"/>
      <c r="L205" s="7"/>
      <c r="M205" s="7"/>
      <c r="N205" s="51"/>
      <c r="O205" s="51"/>
      <c r="P205" s="66"/>
      <c r="Q205" s="7"/>
      <c r="R205" s="7"/>
      <c r="S205" s="51"/>
      <c r="T205" s="51"/>
      <c r="U205" s="66"/>
      <c r="V205" s="53"/>
      <c r="Y205" s="70" t="str">
        <f>IFERROR(VLOOKUP(A205,HelperSheet!$M$3:'HelperSheet'!$M$1001,1,FALSE),"Geen put")</f>
        <v>Geen put</v>
      </c>
      <c r="Z205" s="71" t="e">
        <f>VLOOKUP(A205,PUT!$A$7:'PUT'!$J$1001,10,FALSE)</f>
        <v>#N/A</v>
      </c>
      <c r="AA205" s="72" t="e">
        <f>IF(AND(VLOOKUP(A205,PUT!$A$7:'PUT'!$J$1001,8,FALSE)-K205&gt;-6,VLOOKUP(A205,PUT!$A$7:'PUT'!$J$1001,8,FALSE)-K205&lt;6),K205,"Hoogteverschil")</f>
        <v>#N/A</v>
      </c>
    </row>
    <row r="206" spans="1:27" x14ac:dyDescent="0.2">
      <c r="A206" s="7"/>
      <c r="B206" s="2"/>
      <c r="C206" s="6"/>
      <c r="D206" s="46"/>
      <c r="E206" s="55"/>
      <c r="F206" s="2"/>
      <c r="G206" s="16" t="s">
        <v>32</v>
      </c>
      <c r="H206" s="51"/>
      <c r="I206" s="2" t="s">
        <v>33</v>
      </c>
      <c r="J206" s="46"/>
      <c r="K206" s="9"/>
      <c r="L206" s="7"/>
      <c r="M206" s="7"/>
      <c r="N206" s="51"/>
      <c r="O206" s="51"/>
      <c r="P206" s="66"/>
      <c r="Q206" s="7"/>
      <c r="R206" s="7"/>
      <c r="S206" s="51"/>
      <c r="T206" s="51"/>
      <c r="U206" s="66"/>
      <c r="V206" s="53"/>
      <c r="Y206" s="70" t="str">
        <f>IFERROR(VLOOKUP(A206,HelperSheet!$M$3:'HelperSheet'!$M$1001,1,FALSE),"Geen put")</f>
        <v>Geen put</v>
      </c>
      <c r="Z206" s="71" t="e">
        <f>VLOOKUP(A206,PUT!$A$7:'PUT'!$J$1001,10,FALSE)</f>
        <v>#N/A</v>
      </c>
      <c r="AA206" s="72" t="e">
        <f>IF(AND(VLOOKUP(A206,PUT!$A$7:'PUT'!$J$1001,8,FALSE)-K206&gt;-6,VLOOKUP(A206,PUT!$A$7:'PUT'!$J$1001,8,FALSE)-K206&lt;6),K206,"Hoogteverschil")</f>
        <v>#N/A</v>
      </c>
    </row>
    <row r="207" spans="1:27" x14ac:dyDescent="0.2">
      <c r="A207" s="7"/>
      <c r="B207" s="2"/>
      <c r="C207" s="6"/>
      <c r="D207" s="46"/>
      <c r="E207" s="55"/>
      <c r="F207" s="2"/>
      <c r="G207" s="16" t="s">
        <v>32</v>
      </c>
      <c r="H207" s="51"/>
      <c r="I207" s="2" t="s">
        <v>33</v>
      </c>
      <c r="J207" s="46"/>
      <c r="K207" s="9"/>
      <c r="L207" s="7"/>
      <c r="M207" s="7"/>
      <c r="N207" s="51"/>
      <c r="O207" s="51"/>
      <c r="P207" s="66"/>
      <c r="Q207" s="7"/>
      <c r="R207" s="7"/>
      <c r="S207" s="51"/>
      <c r="T207" s="51"/>
      <c r="U207" s="66"/>
      <c r="V207" s="53"/>
      <c r="Y207" s="70" t="str">
        <f>IFERROR(VLOOKUP(A207,HelperSheet!$M$3:'HelperSheet'!$M$1001,1,FALSE),"Geen put")</f>
        <v>Geen put</v>
      </c>
      <c r="Z207" s="71" t="e">
        <f>VLOOKUP(A207,PUT!$A$7:'PUT'!$J$1001,10,FALSE)</f>
        <v>#N/A</v>
      </c>
      <c r="AA207" s="72" t="e">
        <f>IF(AND(VLOOKUP(A207,PUT!$A$7:'PUT'!$J$1001,8,FALSE)-K207&gt;-6,VLOOKUP(A207,PUT!$A$7:'PUT'!$J$1001,8,FALSE)-K207&lt;6),K207,"Hoogteverschil")</f>
        <v>#N/A</v>
      </c>
    </row>
    <row r="208" spans="1:27" x14ac:dyDescent="0.2">
      <c r="A208" s="7"/>
      <c r="B208" s="2"/>
      <c r="C208" s="6"/>
      <c r="D208" s="46"/>
      <c r="E208" s="55"/>
      <c r="F208" s="2"/>
      <c r="G208" s="16" t="s">
        <v>32</v>
      </c>
      <c r="H208" s="51"/>
      <c r="I208" s="2" t="s">
        <v>33</v>
      </c>
      <c r="J208" s="46"/>
      <c r="K208" s="9"/>
      <c r="L208" s="7"/>
      <c r="M208" s="7"/>
      <c r="N208" s="51"/>
      <c r="O208" s="51"/>
      <c r="P208" s="66"/>
      <c r="Q208" s="7"/>
      <c r="R208" s="7"/>
      <c r="S208" s="51"/>
      <c r="T208" s="51"/>
      <c r="U208" s="66"/>
      <c r="V208" s="53"/>
      <c r="Y208" s="70" t="str">
        <f>IFERROR(VLOOKUP(A208,HelperSheet!$M$3:'HelperSheet'!$M$1001,1,FALSE),"Geen put")</f>
        <v>Geen put</v>
      </c>
      <c r="Z208" s="71" t="e">
        <f>VLOOKUP(A208,PUT!$A$7:'PUT'!$J$1001,10,FALSE)</f>
        <v>#N/A</v>
      </c>
      <c r="AA208" s="72" t="e">
        <f>IF(AND(VLOOKUP(A208,PUT!$A$7:'PUT'!$J$1001,8,FALSE)-K208&gt;-6,VLOOKUP(A208,PUT!$A$7:'PUT'!$J$1001,8,FALSE)-K208&lt;6),K208,"Hoogteverschil")</f>
        <v>#N/A</v>
      </c>
    </row>
    <row r="209" spans="1:27" x14ac:dyDescent="0.2">
      <c r="A209" s="7"/>
      <c r="B209" s="2"/>
      <c r="C209" s="6"/>
      <c r="D209" s="46"/>
      <c r="E209" s="55"/>
      <c r="F209" s="2"/>
      <c r="G209" s="16" t="s">
        <v>32</v>
      </c>
      <c r="H209" s="51"/>
      <c r="I209" s="2" t="s">
        <v>33</v>
      </c>
      <c r="J209" s="46"/>
      <c r="K209" s="9"/>
      <c r="L209" s="7"/>
      <c r="M209" s="7"/>
      <c r="N209" s="51"/>
      <c r="O209" s="51"/>
      <c r="P209" s="66"/>
      <c r="Q209" s="7"/>
      <c r="R209" s="7"/>
      <c r="S209" s="51"/>
      <c r="T209" s="51"/>
      <c r="U209" s="66"/>
      <c r="V209" s="53"/>
      <c r="Y209" s="70" t="str">
        <f>IFERROR(VLOOKUP(A209,HelperSheet!$M$3:'HelperSheet'!$M$1001,1,FALSE),"Geen put")</f>
        <v>Geen put</v>
      </c>
      <c r="Z209" s="71" t="e">
        <f>VLOOKUP(A209,PUT!$A$7:'PUT'!$J$1001,10,FALSE)</f>
        <v>#N/A</v>
      </c>
      <c r="AA209" s="72" t="e">
        <f>IF(AND(VLOOKUP(A209,PUT!$A$7:'PUT'!$J$1001,8,FALSE)-K209&gt;-6,VLOOKUP(A209,PUT!$A$7:'PUT'!$J$1001,8,FALSE)-K209&lt;6),K209,"Hoogteverschil")</f>
        <v>#N/A</v>
      </c>
    </row>
    <row r="210" spans="1:27" x14ac:dyDescent="0.2">
      <c r="A210" s="7"/>
      <c r="B210" s="2"/>
      <c r="C210" s="6"/>
      <c r="D210" s="46"/>
      <c r="E210" s="55"/>
      <c r="F210" s="2"/>
      <c r="G210" s="16" t="s">
        <v>32</v>
      </c>
      <c r="H210" s="51"/>
      <c r="I210" s="2" t="s">
        <v>33</v>
      </c>
      <c r="J210" s="46"/>
      <c r="K210" s="9"/>
      <c r="L210" s="7"/>
      <c r="M210" s="7"/>
      <c r="N210" s="51"/>
      <c r="O210" s="51"/>
      <c r="P210" s="66"/>
      <c r="Q210" s="7"/>
      <c r="R210" s="7"/>
      <c r="S210" s="51"/>
      <c r="T210" s="51"/>
      <c r="U210" s="66"/>
      <c r="V210" s="53"/>
      <c r="Y210" s="70" t="str">
        <f>IFERROR(VLOOKUP(A210,HelperSheet!$M$3:'HelperSheet'!$M$1001,1,FALSE),"Geen put")</f>
        <v>Geen put</v>
      </c>
      <c r="Z210" s="71" t="e">
        <f>VLOOKUP(A210,PUT!$A$7:'PUT'!$J$1001,10,FALSE)</f>
        <v>#N/A</v>
      </c>
      <c r="AA210" s="72" t="e">
        <f>IF(AND(VLOOKUP(A210,PUT!$A$7:'PUT'!$J$1001,8,FALSE)-K210&gt;-6,VLOOKUP(A210,PUT!$A$7:'PUT'!$J$1001,8,FALSE)-K210&lt;6),K210,"Hoogteverschil")</f>
        <v>#N/A</v>
      </c>
    </row>
    <row r="211" spans="1:27" x14ac:dyDescent="0.2">
      <c r="A211" s="7"/>
      <c r="B211" s="2"/>
      <c r="C211" s="6"/>
      <c r="D211" s="46"/>
      <c r="E211" s="55"/>
      <c r="F211" s="2"/>
      <c r="G211" s="16" t="s">
        <v>32</v>
      </c>
      <c r="H211" s="51"/>
      <c r="I211" s="2" t="s">
        <v>33</v>
      </c>
      <c r="J211" s="46"/>
      <c r="K211" s="9"/>
      <c r="L211" s="7"/>
      <c r="M211" s="7"/>
      <c r="N211" s="51"/>
      <c r="O211" s="51"/>
      <c r="P211" s="66"/>
      <c r="Q211" s="7"/>
      <c r="R211" s="7"/>
      <c r="S211" s="51"/>
      <c r="T211" s="51"/>
      <c r="U211" s="66"/>
      <c r="V211" s="53"/>
      <c r="Y211" s="70" t="str">
        <f>IFERROR(VLOOKUP(A211,HelperSheet!$M$3:'HelperSheet'!$M$1001,1,FALSE),"Geen put")</f>
        <v>Geen put</v>
      </c>
      <c r="Z211" s="71" t="e">
        <f>VLOOKUP(A211,PUT!$A$7:'PUT'!$J$1001,10,FALSE)</f>
        <v>#N/A</v>
      </c>
      <c r="AA211" s="72" t="e">
        <f>IF(AND(VLOOKUP(A211,PUT!$A$7:'PUT'!$J$1001,8,FALSE)-K211&gt;-6,VLOOKUP(A211,PUT!$A$7:'PUT'!$J$1001,8,FALSE)-K211&lt;6),K211,"Hoogteverschil")</f>
        <v>#N/A</v>
      </c>
    </row>
    <row r="212" spans="1:27" x14ac:dyDescent="0.2">
      <c r="A212" s="7"/>
      <c r="B212" s="2"/>
      <c r="C212" s="6"/>
      <c r="D212" s="46"/>
      <c r="E212" s="55"/>
      <c r="F212" s="2"/>
      <c r="G212" s="16" t="s">
        <v>32</v>
      </c>
      <c r="H212" s="51"/>
      <c r="I212" s="2" t="s">
        <v>33</v>
      </c>
      <c r="J212" s="46"/>
      <c r="K212" s="9"/>
      <c r="L212" s="7"/>
      <c r="M212" s="7"/>
      <c r="N212" s="51"/>
      <c r="O212" s="51"/>
      <c r="P212" s="66"/>
      <c r="Q212" s="7"/>
      <c r="R212" s="7"/>
      <c r="S212" s="51"/>
      <c r="T212" s="51"/>
      <c r="U212" s="66"/>
      <c r="V212" s="53"/>
      <c r="Y212" s="70" t="str">
        <f>IFERROR(VLOOKUP(A212,HelperSheet!$M$3:'HelperSheet'!$M$1001,1,FALSE),"Geen put")</f>
        <v>Geen put</v>
      </c>
      <c r="Z212" s="71" t="e">
        <f>VLOOKUP(A212,PUT!$A$7:'PUT'!$J$1001,10,FALSE)</f>
        <v>#N/A</v>
      </c>
      <c r="AA212" s="72" t="e">
        <f>IF(AND(VLOOKUP(A212,PUT!$A$7:'PUT'!$J$1001,8,FALSE)-K212&gt;-6,VLOOKUP(A212,PUT!$A$7:'PUT'!$J$1001,8,FALSE)-K212&lt;6),K212,"Hoogteverschil")</f>
        <v>#N/A</v>
      </c>
    </row>
    <row r="213" spans="1:27" x14ac:dyDescent="0.2">
      <c r="A213" s="7"/>
      <c r="B213" s="2"/>
      <c r="C213" s="6"/>
      <c r="D213" s="46"/>
      <c r="E213" s="55"/>
      <c r="F213" s="2"/>
      <c r="G213" s="16" t="s">
        <v>32</v>
      </c>
      <c r="H213" s="51"/>
      <c r="I213" s="2" t="s">
        <v>33</v>
      </c>
      <c r="J213" s="46"/>
      <c r="K213" s="9"/>
      <c r="L213" s="7"/>
      <c r="M213" s="7"/>
      <c r="N213" s="51"/>
      <c r="O213" s="51"/>
      <c r="P213" s="66"/>
      <c r="Q213" s="7"/>
      <c r="R213" s="7"/>
      <c r="S213" s="51"/>
      <c r="T213" s="51"/>
      <c r="U213" s="66"/>
      <c r="V213" s="53"/>
      <c r="Y213" s="70" t="str">
        <f>IFERROR(VLOOKUP(A213,HelperSheet!$M$3:'HelperSheet'!$M$1001,1,FALSE),"Geen put")</f>
        <v>Geen put</v>
      </c>
      <c r="Z213" s="71" t="e">
        <f>VLOOKUP(A213,PUT!$A$7:'PUT'!$J$1001,10,FALSE)</f>
        <v>#N/A</v>
      </c>
      <c r="AA213" s="72" t="e">
        <f>IF(AND(VLOOKUP(A213,PUT!$A$7:'PUT'!$J$1001,8,FALSE)-K213&gt;-6,VLOOKUP(A213,PUT!$A$7:'PUT'!$J$1001,8,FALSE)-K213&lt;6),K213,"Hoogteverschil")</f>
        <v>#N/A</v>
      </c>
    </row>
    <row r="214" spans="1:27" x14ac:dyDescent="0.2">
      <c r="A214" s="7"/>
      <c r="B214" s="2"/>
      <c r="C214" s="6"/>
      <c r="D214" s="46"/>
      <c r="E214" s="55"/>
      <c r="F214" s="2"/>
      <c r="G214" s="16" t="s">
        <v>32</v>
      </c>
      <c r="H214" s="51"/>
      <c r="I214" s="2" t="s">
        <v>33</v>
      </c>
      <c r="J214" s="46"/>
      <c r="K214" s="9"/>
      <c r="L214" s="7"/>
      <c r="M214" s="7"/>
      <c r="N214" s="51"/>
      <c r="O214" s="51"/>
      <c r="P214" s="66"/>
      <c r="Q214" s="7"/>
      <c r="R214" s="7"/>
      <c r="S214" s="51"/>
      <c r="T214" s="51"/>
      <c r="U214" s="66"/>
      <c r="V214" s="53"/>
      <c r="Y214" s="70" t="str">
        <f>IFERROR(VLOOKUP(A214,HelperSheet!$M$3:'HelperSheet'!$M$1001,1,FALSE),"Geen put")</f>
        <v>Geen put</v>
      </c>
      <c r="Z214" s="71" t="e">
        <f>VLOOKUP(A214,PUT!$A$7:'PUT'!$J$1001,10,FALSE)</f>
        <v>#N/A</v>
      </c>
      <c r="AA214" s="72" t="e">
        <f>IF(AND(VLOOKUP(A214,PUT!$A$7:'PUT'!$J$1001,8,FALSE)-K214&gt;-6,VLOOKUP(A214,PUT!$A$7:'PUT'!$J$1001,8,FALSE)-K214&lt;6),K214,"Hoogteverschil")</f>
        <v>#N/A</v>
      </c>
    </row>
    <row r="215" spans="1:27" x14ac:dyDescent="0.2">
      <c r="A215" s="7"/>
      <c r="B215" s="2"/>
      <c r="C215" s="6"/>
      <c r="D215" s="46"/>
      <c r="E215" s="55"/>
      <c r="F215" s="2"/>
      <c r="G215" s="16" t="s">
        <v>32</v>
      </c>
      <c r="H215" s="51"/>
      <c r="I215" s="2" t="s">
        <v>33</v>
      </c>
      <c r="J215" s="46"/>
      <c r="K215" s="9"/>
      <c r="L215" s="7"/>
      <c r="M215" s="7"/>
      <c r="N215" s="51"/>
      <c r="O215" s="51"/>
      <c r="P215" s="66"/>
      <c r="Q215" s="7"/>
      <c r="R215" s="7"/>
      <c r="S215" s="51"/>
      <c r="T215" s="51"/>
      <c r="U215" s="66"/>
      <c r="V215" s="53"/>
      <c r="Y215" s="70" t="str">
        <f>IFERROR(VLOOKUP(A215,HelperSheet!$M$3:'HelperSheet'!$M$1001,1,FALSE),"Geen put")</f>
        <v>Geen put</v>
      </c>
      <c r="Z215" s="71" t="e">
        <f>VLOOKUP(A215,PUT!$A$7:'PUT'!$J$1001,10,FALSE)</f>
        <v>#N/A</v>
      </c>
      <c r="AA215" s="72" t="e">
        <f>IF(AND(VLOOKUP(A215,PUT!$A$7:'PUT'!$J$1001,8,FALSE)-K215&gt;-6,VLOOKUP(A215,PUT!$A$7:'PUT'!$J$1001,8,FALSE)-K215&lt;6),K215,"Hoogteverschil")</f>
        <v>#N/A</v>
      </c>
    </row>
    <row r="216" spans="1:27" x14ac:dyDescent="0.2">
      <c r="A216" s="7"/>
      <c r="B216" s="2"/>
      <c r="C216" s="6"/>
      <c r="D216" s="46"/>
      <c r="E216" s="55"/>
      <c r="F216" s="2"/>
      <c r="G216" s="16" t="s">
        <v>32</v>
      </c>
      <c r="H216" s="51"/>
      <c r="I216" s="2" t="s">
        <v>33</v>
      </c>
      <c r="J216" s="46"/>
      <c r="K216" s="9"/>
      <c r="L216" s="7"/>
      <c r="M216" s="7"/>
      <c r="N216" s="51"/>
      <c r="O216" s="51"/>
      <c r="P216" s="66"/>
      <c r="Q216" s="7"/>
      <c r="R216" s="7"/>
      <c r="S216" s="51"/>
      <c r="T216" s="51"/>
      <c r="U216" s="66"/>
      <c r="V216" s="53"/>
      <c r="Y216" s="70" t="str">
        <f>IFERROR(VLOOKUP(A216,HelperSheet!$M$3:'HelperSheet'!$M$1001,1,FALSE),"Geen put")</f>
        <v>Geen put</v>
      </c>
      <c r="Z216" s="71" t="e">
        <f>VLOOKUP(A216,PUT!$A$7:'PUT'!$J$1001,10,FALSE)</f>
        <v>#N/A</v>
      </c>
      <c r="AA216" s="72" t="e">
        <f>IF(AND(VLOOKUP(A216,PUT!$A$7:'PUT'!$J$1001,8,FALSE)-K216&gt;-6,VLOOKUP(A216,PUT!$A$7:'PUT'!$J$1001,8,FALSE)-K216&lt;6),K216,"Hoogteverschil")</f>
        <v>#N/A</v>
      </c>
    </row>
    <row r="217" spans="1:27" x14ac:dyDescent="0.2">
      <c r="A217" s="7"/>
      <c r="B217" s="2"/>
      <c r="C217" s="6"/>
      <c r="D217" s="46"/>
      <c r="E217" s="55"/>
      <c r="F217" s="2"/>
      <c r="G217" s="16" t="s">
        <v>32</v>
      </c>
      <c r="H217" s="51"/>
      <c r="I217" s="2" t="s">
        <v>33</v>
      </c>
      <c r="J217" s="46"/>
      <c r="K217" s="9"/>
      <c r="L217" s="7"/>
      <c r="M217" s="7"/>
      <c r="N217" s="51"/>
      <c r="O217" s="51"/>
      <c r="P217" s="66"/>
      <c r="Q217" s="7"/>
      <c r="R217" s="7"/>
      <c r="S217" s="51"/>
      <c r="T217" s="51"/>
      <c r="U217" s="66"/>
      <c r="V217" s="53"/>
      <c r="Y217" s="70" t="str">
        <f>IFERROR(VLOOKUP(A217,HelperSheet!$M$3:'HelperSheet'!$M$1001,1,FALSE),"Geen put")</f>
        <v>Geen put</v>
      </c>
      <c r="Z217" s="71" t="e">
        <f>VLOOKUP(A217,PUT!$A$7:'PUT'!$J$1001,10,FALSE)</f>
        <v>#N/A</v>
      </c>
      <c r="AA217" s="72" t="e">
        <f>IF(AND(VLOOKUP(A217,PUT!$A$7:'PUT'!$J$1001,8,FALSE)-K217&gt;-6,VLOOKUP(A217,PUT!$A$7:'PUT'!$J$1001,8,FALSE)-K217&lt;6),K217,"Hoogteverschil")</f>
        <v>#N/A</v>
      </c>
    </row>
    <row r="218" spans="1:27" x14ac:dyDescent="0.2">
      <c r="A218" s="7"/>
      <c r="B218" s="2"/>
      <c r="C218" s="6"/>
      <c r="D218" s="46"/>
      <c r="E218" s="55"/>
      <c r="F218" s="2"/>
      <c r="G218" s="16" t="s">
        <v>32</v>
      </c>
      <c r="H218" s="51"/>
      <c r="I218" s="2" t="s">
        <v>33</v>
      </c>
      <c r="J218" s="46"/>
      <c r="K218" s="9"/>
      <c r="L218" s="7"/>
      <c r="M218" s="7"/>
      <c r="N218" s="51"/>
      <c r="O218" s="51"/>
      <c r="P218" s="66"/>
      <c r="Q218" s="7"/>
      <c r="R218" s="7"/>
      <c r="S218" s="51"/>
      <c r="T218" s="51"/>
      <c r="U218" s="66"/>
      <c r="V218" s="53"/>
      <c r="Y218" s="70" t="str">
        <f>IFERROR(VLOOKUP(A218,HelperSheet!$M$3:'HelperSheet'!$M$1001,1,FALSE),"Geen put")</f>
        <v>Geen put</v>
      </c>
      <c r="Z218" s="71" t="e">
        <f>VLOOKUP(A218,PUT!$A$7:'PUT'!$J$1001,10,FALSE)</f>
        <v>#N/A</v>
      </c>
      <c r="AA218" s="72" t="e">
        <f>IF(AND(VLOOKUP(A218,PUT!$A$7:'PUT'!$J$1001,8,FALSE)-K218&gt;-6,VLOOKUP(A218,PUT!$A$7:'PUT'!$J$1001,8,FALSE)-K218&lt;6),K218,"Hoogteverschil")</f>
        <v>#N/A</v>
      </c>
    </row>
    <row r="219" spans="1:27" x14ac:dyDescent="0.2">
      <c r="A219" s="7"/>
      <c r="B219" s="2"/>
      <c r="C219" s="6"/>
      <c r="D219" s="46"/>
      <c r="E219" s="55"/>
      <c r="F219" s="2"/>
      <c r="G219" s="16" t="s">
        <v>32</v>
      </c>
      <c r="H219" s="51"/>
      <c r="I219" s="2" t="s">
        <v>33</v>
      </c>
      <c r="J219" s="46"/>
      <c r="K219" s="9"/>
      <c r="L219" s="7"/>
      <c r="M219" s="7"/>
      <c r="N219" s="51"/>
      <c r="O219" s="51"/>
      <c r="P219" s="66"/>
      <c r="Q219" s="7"/>
      <c r="R219" s="7"/>
      <c r="S219" s="51"/>
      <c r="T219" s="51"/>
      <c r="U219" s="66"/>
      <c r="V219" s="53"/>
      <c r="Y219" s="70" t="str">
        <f>IFERROR(VLOOKUP(A219,HelperSheet!$M$3:'HelperSheet'!$M$1001,1,FALSE),"Geen put")</f>
        <v>Geen put</v>
      </c>
      <c r="Z219" s="71" t="e">
        <f>VLOOKUP(A219,PUT!$A$7:'PUT'!$J$1001,10,FALSE)</f>
        <v>#N/A</v>
      </c>
      <c r="AA219" s="72" t="e">
        <f>IF(AND(VLOOKUP(A219,PUT!$A$7:'PUT'!$J$1001,8,FALSE)-K219&gt;-6,VLOOKUP(A219,PUT!$A$7:'PUT'!$J$1001,8,FALSE)-K219&lt;6),K219,"Hoogteverschil")</f>
        <v>#N/A</v>
      </c>
    </row>
    <row r="220" spans="1:27" x14ac:dyDescent="0.2">
      <c r="A220" s="7"/>
      <c r="B220" s="2"/>
      <c r="C220" s="6"/>
      <c r="D220" s="46"/>
      <c r="E220" s="55"/>
      <c r="F220" s="2"/>
      <c r="G220" s="16" t="s">
        <v>32</v>
      </c>
      <c r="H220" s="51"/>
      <c r="I220" s="2" t="s">
        <v>33</v>
      </c>
      <c r="J220" s="46"/>
      <c r="K220" s="9"/>
      <c r="L220" s="7"/>
      <c r="M220" s="7"/>
      <c r="N220" s="51"/>
      <c r="O220" s="51"/>
      <c r="P220" s="66"/>
      <c r="Q220" s="7"/>
      <c r="R220" s="7"/>
      <c r="S220" s="51"/>
      <c r="T220" s="51"/>
      <c r="U220" s="66"/>
      <c r="V220" s="53"/>
      <c r="Y220" s="70" t="str">
        <f>IFERROR(VLOOKUP(A220,HelperSheet!$M$3:'HelperSheet'!$M$1001,1,FALSE),"Geen put")</f>
        <v>Geen put</v>
      </c>
      <c r="Z220" s="71" t="e">
        <f>VLOOKUP(A220,PUT!$A$7:'PUT'!$J$1001,10,FALSE)</f>
        <v>#N/A</v>
      </c>
      <c r="AA220" s="72" t="e">
        <f>IF(AND(VLOOKUP(A220,PUT!$A$7:'PUT'!$J$1001,8,FALSE)-K220&gt;-6,VLOOKUP(A220,PUT!$A$7:'PUT'!$J$1001,8,FALSE)-K220&lt;6),K220,"Hoogteverschil")</f>
        <v>#N/A</v>
      </c>
    </row>
    <row r="221" spans="1:27" x14ac:dyDescent="0.2">
      <c r="A221" s="7"/>
      <c r="B221" s="2"/>
      <c r="C221" s="6"/>
      <c r="D221" s="46"/>
      <c r="E221" s="55"/>
      <c r="F221" s="2"/>
      <c r="G221" s="16" t="s">
        <v>32</v>
      </c>
      <c r="H221" s="51"/>
      <c r="I221" s="2" t="s">
        <v>33</v>
      </c>
      <c r="J221" s="46"/>
      <c r="K221" s="9"/>
      <c r="L221" s="7"/>
      <c r="M221" s="7"/>
      <c r="N221" s="51"/>
      <c r="O221" s="51"/>
      <c r="P221" s="66"/>
      <c r="Q221" s="7"/>
      <c r="R221" s="7"/>
      <c r="S221" s="51"/>
      <c r="T221" s="51"/>
      <c r="U221" s="66"/>
      <c r="V221" s="53"/>
      <c r="Y221" s="70" t="str">
        <f>IFERROR(VLOOKUP(A221,HelperSheet!$M$3:'HelperSheet'!$M$1001,1,FALSE),"Geen put")</f>
        <v>Geen put</v>
      </c>
      <c r="Z221" s="71" t="e">
        <f>VLOOKUP(A221,PUT!$A$7:'PUT'!$J$1001,10,FALSE)</f>
        <v>#N/A</v>
      </c>
      <c r="AA221" s="72" t="e">
        <f>IF(AND(VLOOKUP(A221,PUT!$A$7:'PUT'!$J$1001,8,FALSE)-K221&gt;-6,VLOOKUP(A221,PUT!$A$7:'PUT'!$J$1001,8,FALSE)-K221&lt;6),K221,"Hoogteverschil")</f>
        <v>#N/A</v>
      </c>
    </row>
    <row r="222" spans="1:27" x14ac:dyDescent="0.2">
      <c r="A222" s="7"/>
      <c r="B222" s="2"/>
      <c r="C222" s="6"/>
      <c r="D222" s="46"/>
      <c r="E222" s="55"/>
      <c r="F222" s="2"/>
      <c r="G222" s="16" t="s">
        <v>32</v>
      </c>
      <c r="H222" s="51"/>
      <c r="I222" s="2" t="s">
        <v>33</v>
      </c>
      <c r="J222" s="46"/>
      <c r="K222" s="9"/>
      <c r="L222" s="7"/>
      <c r="M222" s="7"/>
      <c r="N222" s="51"/>
      <c r="O222" s="51"/>
      <c r="P222" s="66"/>
      <c r="Q222" s="7"/>
      <c r="R222" s="7"/>
      <c r="S222" s="51"/>
      <c r="T222" s="51"/>
      <c r="U222" s="66"/>
      <c r="V222" s="53"/>
      <c r="Y222" s="70" t="str">
        <f>IFERROR(VLOOKUP(A222,HelperSheet!$M$3:'HelperSheet'!$M$1001,1,FALSE),"Geen put")</f>
        <v>Geen put</v>
      </c>
      <c r="Z222" s="71" t="e">
        <f>VLOOKUP(A222,PUT!$A$7:'PUT'!$J$1001,10,FALSE)</f>
        <v>#N/A</v>
      </c>
      <c r="AA222" s="72" t="e">
        <f>IF(AND(VLOOKUP(A222,PUT!$A$7:'PUT'!$J$1001,8,FALSE)-K222&gt;-6,VLOOKUP(A222,PUT!$A$7:'PUT'!$J$1001,8,FALSE)-K222&lt;6),K222,"Hoogteverschil")</f>
        <v>#N/A</v>
      </c>
    </row>
    <row r="223" spans="1:27" x14ac:dyDescent="0.2">
      <c r="A223" s="7"/>
      <c r="B223" s="2"/>
      <c r="C223" s="6"/>
      <c r="D223" s="46"/>
      <c r="E223" s="55"/>
      <c r="F223" s="2"/>
      <c r="G223" s="16" t="s">
        <v>32</v>
      </c>
      <c r="H223" s="51"/>
      <c r="I223" s="2" t="s">
        <v>33</v>
      </c>
      <c r="J223" s="46"/>
      <c r="K223" s="9"/>
      <c r="L223" s="7"/>
      <c r="M223" s="7"/>
      <c r="N223" s="51"/>
      <c r="O223" s="51"/>
      <c r="P223" s="66"/>
      <c r="Q223" s="7"/>
      <c r="R223" s="7"/>
      <c r="S223" s="51"/>
      <c r="T223" s="51"/>
      <c r="U223" s="66"/>
      <c r="V223" s="53"/>
      <c r="Y223" s="70" t="str">
        <f>IFERROR(VLOOKUP(A223,HelperSheet!$M$3:'HelperSheet'!$M$1001,1,FALSE),"Geen put")</f>
        <v>Geen put</v>
      </c>
      <c r="Z223" s="71" t="e">
        <f>VLOOKUP(A223,PUT!$A$7:'PUT'!$J$1001,10,FALSE)</f>
        <v>#N/A</v>
      </c>
      <c r="AA223" s="72" t="e">
        <f>IF(AND(VLOOKUP(A223,PUT!$A$7:'PUT'!$J$1001,8,FALSE)-K223&gt;-6,VLOOKUP(A223,PUT!$A$7:'PUT'!$J$1001,8,FALSE)-K223&lt;6),K223,"Hoogteverschil")</f>
        <v>#N/A</v>
      </c>
    </row>
    <row r="224" spans="1:27" x14ac:dyDescent="0.2">
      <c r="A224" s="7"/>
      <c r="B224" s="2"/>
      <c r="C224" s="6"/>
      <c r="D224" s="46"/>
      <c r="E224" s="55"/>
      <c r="F224" s="2"/>
      <c r="G224" s="16" t="s">
        <v>32</v>
      </c>
      <c r="H224" s="51"/>
      <c r="I224" s="2" t="s">
        <v>33</v>
      </c>
      <c r="J224" s="46"/>
      <c r="K224" s="9"/>
      <c r="L224" s="7"/>
      <c r="M224" s="7"/>
      <c r="N224" s="51"/>
      <c r="O224" s="51"/>
      <c r="P224" s="66"/>
      <c r="Q224" s="7"/>
      <c r="R224" s="7"/>
      <c r="S224" s="51"/>
      <c r="T224" s="51"/>
      <c r="U224" s="66"/>
      <c r="V224" s="53"/>
      <c r="Y224" s="70" t="str">
        <f>IFERROR(VLOOKUP(A224,HelperSheet!$M$3:'HelperSheet'!$M$1001,1,FALSE),"Geen put")</f>
        <v>Geen put</v>
      </c>
      <c r="Z224" s="71" t="e">
        <f>VLOOKUP(A224,PUT!$A$7:'PUT'!$J$1001,10,FALSE)</f>
        <v>#N/A</v>
      </c>
      <c r="AA224" s="72" t="e">
        <f>IF(AND(VLOOKUP(A224,PUT!$A$7:'PUT'!$J$1001,8,FALSE)-K224&gt;-6,VLOOKUP(A224,PUT!$A$7:'PUT'!$J$1001,8,FALSE)-K224&lt;6),K224,"Hoogteverschil")</f>
        <v>#N/A</v>
      </c>
    </row>
    <row r="225" spans="1:27" x14ac:dyDescent="0.2">
      <c r="A225" s="7"/>
      <c r="B225" s="2"/>
      <c r="C225" s="6"/>
      <c r="D225" s="46"/>
      <c r="E225" s="55"/>
      <c r="F225" s="2"/>
      <c r="G225" s="16" t="s">
        <v>32</v>
      </c>
      <c r="H225" s="51"/>
      <c r="I225" s="2" t="s">
        <v>33</v>
      </c>
      <c r="J225" s="46"/>
      <c r="K225" s="9"/>
      <c r="L225" s="7"/>
      <c r="M225" s="7"/>
      <c r="N225" s="51"/>
      <c r="O225" s="51"/>
      <c r="P225" s="66"/>
      <c r="Q225" s="7"/>
      <c r="R225" s="7"/>
      <c r="S225" s="51"/>
      <c r="T225" s="51"/>
      <c r="U225" s="66"/>
      <c r="V225" s="53"/>
      <c r="Y225" s="70" t="str">
        <f>IFERROR(VLOOKUP(A225,HelperSheet!$M$3:'HelperSheet'!$M$1001,1,FALSE),"Geen put")</f>
        <v>Geen put</v>
      </c>
      <c r="Z225" s="71" t="e">
        <f>VLOOKUP(A225,PUT!$A$7:'PUT'!$J$1001,10,FALSE)</f>
        <v>#N/A</v>
      </c>
      <c r="AA225" s="72" t="e">
        <f>IF(AND(VLOOKUP(A225,PUT!$A$7:'PUT'!$J$1001,8,FALSE)-K225&gt;-6,VLOOKUP(A225,PUT!$A$7:'PUT'!$J$1001,8,FALSE)-K225&lt;6),K225,"Hoogteverschil")</f>
        <v>#N/A</v>
      </c>
    </row>
    <row r="226" spans="1:27" x14ac:dyDescent="0.2">
      <c r="A226" s="7"/>
      <c r="B226" s="2"/>
      <c r="C226" s="6"/>
      <c r="D226" s="46"/>
      <c r="E226" s="55"/>
      <c r="F226" s="2"/>
      <c r="G226" s="16" t="s">
        <v>32</v>
      </c>
      <c r="H226" s="51"/>
      <c r="I226" s="2" t="s">
        <v>33</v>
      </c>
      <c r="J226" s="46"/>
      <c r="K226" s="9"/>
      <c r="L226" s="7"/>
      <c r="M226" s="7"/>
      <c r="N226" s="51"/>
      <c r="O226" s="51"/>
      <c r="P226" s="66"/>
      <c r="Q226" s="7"/>
      <c r="R226" s="7"/>
      <c r="S226" s="51"/>
      <c r="T226" s="51"/>
      <c r="U226" s="66"/>
      <c r="V226" s="53"/>
      <c r="Y226" s="70" t="str">
        <f>IFERROR(VLOOKUP(A226,HelperSheet!$M$3:'HelperSheet'!$M$1001,1,FALSE),"Geen put")</f>
        <v>Geen put</v>
      </c>
      <c r="Z226" s="71" t="e">
        <f>VLOOKUP(A226,PUT!$A$7:'PUT'!$J$1001,10,FALSE)</f>
        <v>#N/A</v>
      </c>
      <c r="AA226" s="72" t="e">
        <f>IF(AND(VLOOKUP(A226,PUT!$A$7:'PUT'!$J$1001,8,FALSE)-K226&gt;-6,VLOOKUP(A226,PUT!$A$7:'PUT'!$J$1001,8,FALSE)-K226&lt;6),K226,"Hoogteverschil")</f>
        <v>#N/A</v>
      </c>
    </row>
    <row r="227" spans="1:27" x14ac:dyDescent="0.2">
      <c r="A227" s="7"/>
      <c r="B227" s="2"/>
      <c r="C227" s="6"/>
      <c r="D227" s="46"/>
      <c r="E227" s="55"/>
      <c r="F227" s="2"/>
      <c r="G227" s="16" t="s">
        <v>32</v>
      </c>
      <c r="H227" s="51"/>
      <c r="I227" s="2" t="s">
        <v>33</v>
      </c>
      <c r="J227" s="46"/>
      <c r="K227" s="9"/>
      <c r="L227" s="7"/>
      <c r="M227" s="7"/>
      <c r="N227" s="51"/>
      <c r="O227" s="51"/>
      <c r="P227" s="66"/>
      <c r="Q227" s="7"/>
      <c r="R227" s="7"/>
      <c r="S227" s="51"/>
      <c r="T227" s="51"/>
      <c r="U227" s="66"/>
      <c r="V227" s="53"/>
      <c r="Y227" s="70" t="str">
        <f>IFERROR(VLOOKUP(A227,HelperSheet!$M$3:'HelperSheet'!$M$1001,1,FALSE),"Geen put")</f>
        <v>Geen put</v>
      </c>
      <c r="Z227" s="71" t="e">
        <f>VLOOKUP(A227,PUT!$A$7:'PUT'!$J$1001,10,FALSE)</f>
        <v>#N/A</v>
      </c>
      <c r="AA227" s="72" t="e">
        <f>IF(AND(VLOOKUP(A227,PUT!$A$7:'PUT'!$J$1001,8,FALSE)-K227&gt;-6,VLOOKUP(A227,PUT!$A$7:'PUT'!$J$1001,8,FALSE)-K227&lt;6),K227,"Hoogteverschil")</f>
        <v>#N/A</v>
      </c>
    </row>
    <row r="228" spans="1:27" x14ac:dyDescent="0.2">
      <c r="A228" s="7"/>
      <c r="B228" s="2"/>
      <c r="C228" s="6"/>
      <c r="D228" s="46"/>
      <c r="E228" s="55"/>
      <c r="F228" s="2"/>
      <c r="G228" s="16" t="s">
        <v>32</v>
      </c>
      <c r="H228" s="51"/>
      <c r="I228" s="2" t="s">
        <v>33</v>
      </c>
      <c r="J228" s="46"/>
      <c r="K228" s="9"/>
      <c r="L228" s="7"/>
      <c r="M228" s="7"/>
      <c r="N228" s="51"/>
      <c r="O228" s="51"/>
      <c r="P228" s="66"/>
      <c r="Q228" s="7"/>
      <c r="R228" s="7"/>
      <c r="S228" s="51"/>
      <c r="T228" s="51"/>
      <c r="U228" s="66"/>
      <c r="V228" s="53"/>
      <c r="Y228" s="70" t="str">
        <f>IFERROR(VLOOKUP(A228,HelperSheet!$M$3:'HelperSheet'!$M$1001,1,FALSE),"Geen put")</f>
        <v>Geen put</v>
      </c>
      <c r="Z228" s="71" t="e">
        <f>VLOOKUP(A228,PUT!$A$7:'PUT'!$J$1001,10,FALSE)</f>
        <v>#N/A</v>
      </c>
      <c r="AA228" s="72" t="e">
        <f>IF(AND(VLOOKUP(A228,PUT!$A$7:'PUT'!$J$1001,8,FALSE)-K228&gt;-6,VLOOKUP(A228,PUT!$A$7:'PUT'!$J$1001,8,FALSE)-K228&lt;6),K228,"Hoogteverschil")</f>
        <v>#N/A</v>
      </c>
    </row>
    <row r="229" spans="1:27" x14ac:dyDescent="0.2">
      <c r="A229" s="7"/>
      <c r="B229" s="2"/>
      <c r="C229" s="6"/>
      <c r="D229" s="46"/>
      <c r="E229" s="55"/>
      <c r="F229" s="2"/>
      <c r="G229" s="16" t="s">
        <v>32</v>
      </c>
      <c r="H229" s="51"/>
      <c r="I229" s="2" t="s">
        <v>33</v>
      </c>
      <c r="J229" s="46"/>
      <c r="K229" s="9"/>
      <c r="L229" s="7"/>
      <c r="M229" s="7"/>
      <c r="N229" s="51"/>
      <c r="O229" s="51"/>
      <c r="P229" s="66"/>
      <c r="Q229" s="7"/>
      <c r="R229" s="7"/>
      <c r="S229" s="51"/>
      <c r="T229" s="51"/>
      <c r="U229" s="66"/>
      <c r="V229" s="53"/>
      <c r="Y229" s="70" t="str">
        <f>IFERROR(VLOOKUP(A229,HelperSheet!$M$3:'HelperSheet'!$M$1001,1,FALSE),"Geen put")</f>
        <v>Geen put</v>
      </c>
      <c r="Z229" s="71" t="e">
        <f>VLOOKUP(A229,PUT!$A$7:'PUT'!$J$1001,10,FALSE)</f>
        <v>#N/A</v>
      </c>
      <c r="AA229" s="72" t="e">
        <f>IF(AND(VLOOKUP(A229,PUT!$A$7:'PUT'!$J$1001,8,FALSE)-K229&gt;-6,VLOOKUP(A229,PUT!$A$7:'PUT'!$J$1001,8,FALSE)-K229&lt;6),K229,"Hoogteverschil")</f>
        <v>#N/A</v>
      </c>
    </row>
    <row r="230" spans="1:27" x14ac:dyDescent="0.2">
      <c r="A230" s="7"/>
      <c r="B230" s="2"/>
      <c r="C230" s="6"/>
      <c r="D230" s="46"/>
      <c r="E230" s="55"/>
      <c r="F230" s="2"/>
      <c r="G230" s="16" t="s">
        <v>32</v>
      </c>
      <c r="H230" s="51"/>
      <c r="I230" s="2" t="s">
        <v>33</v>
      </c>
      <c r="J230" s="46"/>
      <c r="K230" s="9"/>
      <c r="L230" s="7"/>
      <c r="M230" s="7"/>
      <c r="N230" s="51"/>
      <c r="O230" s="51"/>
      <c r="P230" s="66"/>
      <c r="Q230" s="7"/>
      <c r="R230" s="7"/>
      <c r="S230" s="51"/>
      <c r="T230" s="51"/>
      <c r="U230" s="66"/>
      <c r="V230" s="53"/>
      <c r="Y230" s="70" t="str">
        <f>IFERROR(VLOOKUP(A230,HelperSheet!$M$3:'HelperSheet'!$M$1001,1,FALSE),"Geen put")</f>
        <v>Geen put</v>
      </c>
      <c r="Z230" s="71" t="e">
        <f>VLOOKUP(A230,PUT!$A$7:'PUT'!$J$1001,10,FALSE)</f>
        <v>#N/A</v>
      </c>
      <c r="AA230" s="72" t="e">
        <f>IF(AND(VLOOKUP(A230,PUT!$A$7:'PUT'!$J$1001,8,FALSE)-K230&gt;-6,VLOOKUP(A230,PUT!$A$7:'PUT'!$J$1001,8,FALSE)-K230&lt;6),K230,"Hoogteverschil")</f>
        <v>#N/A</v>
      </c>
    </row>
    <row r="231" spans="1:27" x14ac:dyDescent="0.2">
      <c r="A231" s="7"/>
      <c r="B231" s="2"/>
      <c r="C231" s="6"/>
      <c r="D231" s="46"/>
      <c r="E231" s="55"/>
      <c r="F231" s="2"/>
      <c r="G231" s="16" t="s">
        <v>32</v>
      </c>
      <c r="H231" s="51"/>
      <c r="I231" s="2" t="s">
        <v>33</v>
      </c>
      <c r="J231" s="46"/>
      <c r="K231" s="9"/>
      <c r="L231" s="7"/>
      <c r="M231" s="7"/>
      <c r="N231" s="51"/>
      <c r="O231" s="51"/>
      <c r="P231" s="66"/>
      <c r="Q231" s="7"/>
      <c r="R231" s="7"/>
      <c r="S231" s="51"/>
      <c r="T231" s="51"/>
      <c r="U231" s="66"/>
      <c r="V231" s="53"/>
      <c r="Y231" s="70" t="str">
        <f>IFERROR(VLOOKUP(A231,HelperSheet!$M$3:'HelperSheet'!$M$1001,1,FALSE),"Geen put")</f>
        <v>Geen put</v>
      </c>
      <c r="Z231" s="71" t="e">
        <f>VLOOKUP(A231,PUT!$A$7:'PUT'!$J$1001,10,FALSE)</f>
        <v>#N/A</v>
      </c>
      <c r="AA231" s="72" t="e">
        <f>IF(AND(VLOOKUP(A231,PUT!$A$7:'PUT'!$J$1001,8,FALSE)-K231&gt;-6,VLOOKUP(A231,PUT!$A$7:'PUT'!$J$1001,8,FALSE)-K231&lt;6),K231,"Hoogteverschil")</f>
        <v>#N/A</v>
      </c>
    </row>
    <row r="232" spans="1:27" x14ac:dyDescent="0.2">
      <c r="A232" s="7"/>
      <c r="B232" s="2"/>
      <c r="C232" s="6"/>
      <c r="D232" s="46"/>
      <c r="E232" s="55"/>
      <c r="F232" s="2"/>
      <c r="G232" s="16" t="s">
        <v>32</v>
      </c>
      <c r="H232" s="51"/>
      <c r="I232" s="2" t="s">
        <v>33</v>
      </c>
      <c r="J232" s="46"/>
      <c r="K232" s="9"/>
      <c r="L232" s="7"/>
      <c r="M232" s="7"/>
      <c r="N232" s="51"/>
      <c r="O232" s="51"/>
      <c r="P232" s="66"/>
      <c r="Q232" s="7"/>
      <c r="R232" s="7"/>
      <c r="S232" s="51"/>
      <c r="T232" s="51"/>
      <c r="U232" s="66"/>
      <c r="V232" s="53"/>
      <c r="Y232" s="70" t="str">
        <f>IFERROR(VLOOKUP(A232,HelperSheet!$M$3:'HelperSheet'!$M$1001,1,FALSE),"Geen put")</f>
        <v>Geen put</v>
      </c>
      <c r="Z232" s="71" t="e">
        <f>VLOOKUP(A232,PUT!$A$7:'PUT'!$J$1001,10,FALSE)</f>
        <v>#N/A</v>
      </c>
      <c r="AA232" s="72" t="e">
        <f>IF(AND(VLOOKUP(A232,PUT!$A$7:'PUT'!$J$1001,8,FALSE)-K232&gt;-6,VLOOKUP(A232,PUT!$A$7:'PUT'!$J$1001,8,FALSE)-K232&lt;6),K232,"Hoogteverschil")</f>
        <v>#N/A</v>
      </c>
    </row>
    <row r="233" spans="1:27" x14ac:dyDescent="0.2">
      <c r="A233" s="7"/>
      <c r="B233" s="2"/>
      <c r="C233" s="6"/>
      <c r="D233" s="46"/>
      <c r="E233" s="55"/>
      <c r="F233" s="2"/>
      <c r="G233" s="16" t="s">
        <v>32</v>
      </c>
      <c r="H233" s="51"/>
      <c r="I233" s="2" t="s">
        <v>33</v>
      </c>
      <c r="J233" s="46"/>
      <c r="K233" s="9"/>
      <c r="L233" s="7"/>
      <c r="M233" s="7"/>
      <c r="N233" s="51"/>
      <c r="O233" s="51"/>
      <c r="P233" s="66"/>
      <c r="Q233" s="7"/>
      <c r="R233" s="7"/>
      <c r="S233" s="51"/>
      <c r="T233" s="51"/>
      <c r="U233" s="66"/>
      <c r="V233" s="53"/>
      <c r="Y233" s="70" t="str">
        <f>IFERROR(VLOOKUP(A233,HelperSheet!$M$3:'HelperSheet'!$M$1001,1,FALSE),"Geen put")</f>
        <v>Geen put</v>
      </c>
      <c r="Z233" s="71" t="e">
        <f>VLOOKUP(A233,PUT!$A$7:'PUT'!$J$1001,10,FALSE)</f>
        <v>#N/A</v>
      </c>
      <c r="AA233" s="72" t="e">
        <f>IF(AND(VLOOKUP(A233,PUT!$A$7:'PUT'!$J$1001,8,FALSE)-K233&gt;-6,VLOOKUP(A233,PUT!$A$7:'PUT'!$J$1001,8,FALSE)-K233&lt;6),K233,"Hoogteverschil")</f>
        <v>#N/A</v>
      </c>
    </row>
    <row r="234" spans="1:27" x14ac:dyDescent="0.2">
      <c r="A234" s="7"/>
      <c r="B234" s="2"/>
      <c r="C234" s="6"/>
      <c r="D234" s="46"/>
      <c r="E234" s="55"/>
      <c r="F234" s="2"/>
      <c r="G234" s="16" t="s">
        <v>32</v>
      </c>
      <c r="H234" s="51"/>
      <c r="I234" s="2" t="s">
        <v>33</v>
      </c>
      <c r="J234" s="46"/>
      <c r="K234" s="9"/>
      <c r="L234" s="7"/>
      <c r="M234" s="7"/>
      <c r="N234" s="51"/>
      <c r="O234" s="51"/>
      <c r="P234" s="66"/>
      <c r="Q234" s="7"/>
      <c r="R234" s="7"/>
      <c r="S234" s="51"/>
      <c r="T234" s="51"/>
      <c r="U234" s="66"/>
      <c r="V234" s="53"/>
      <c r="Y234" s="70" t="str">
        <f>IFERROR(VLOOKUP(A234,HelperSheet!$M$3:'HelperSheet'!$M$1001,1,FALSE),"Geen put")</f>
        <v>Geen put</v>
      </c>
      <c r="Z234" s="71" t="e">
        <f>VLOOKUP(A234,PUT!$A$7:'PUT'!$J$1001,10,FALSE)</f>
        <v>#N/A</v>
      </c>
      <c r="AA234" s="72" t="e">
        <f>IF(AND(VLOOKUP(A234,PUT!$A$7:'PUT'!$J$1001,8,FALSE)-K234&gt;-6,VLOOKUP(A234,PUT!$A$7:'PUT'!$J$1001,8,FALSE)-K234&lt;6),K234,"Hoogteverschil")</f>
        <v>#N/A</v>
      </c>
    </row>
    <row r="235" spans="1:27" x14ac:dyDescent="0.2">
      <c r="A235" s="7"/>
      <c r="B235" s="2"/>
      <c r="C235" s="6"/>
      <c r="D235" s="46"/>
      <c r="E235" s="55"/>
      <c r="F235" s="2"/>
      <c r="G235" s="16" t="s">
        <v>32</v>
      </c>
      <c r="H235" s="51"/>
      <c r="I235" s="2" t="s">
        <v>33</v>
      </c>
      <c r="J235" s="46"/>
      <c r="K235" s="9"/>
      <c r="L235" s="7"/>
      <c r="M235" s="7"/>
      <c r="N235" s="51"/>
      <c r="O235" s="51"/>
      <c r="P235" s="66"/>
      <c r="Q235" s="7"/>
      <c r="R235" s="7"/>
      <c r="S235" s="51"/>
      <c r="T235" s="51"/>
      <c r="U235" s="66"/>
      <c r="V235" s="53"/>
      <c r="Y235" s="70" t="str">
        <f>IFERROR(VLOOKUP(A235,HelperSheet!$M$3:'HelperSheet'!$M$1001,1,FALSE),"Geen put")</f>
        <v>Geen put</v>
      </c>
      <c r="Z235" s="71" t="e">
        <f>VLOOKUP(A235,PUT!$A$7:'PUT'!$J$1001,10,FALSE)</f>
        <v>#N/A</v>
      </c>
      <c r="AA235" s="72" t="e">
        <f>IF(AND(VLOOKUP(A235,PUT!$A$7:'PUT'!$J$1001,8,FALSE)-K235&gt;-6,VLOOKUP(A235,PUT!$A$7:'PUT'!$J$1001,8,FALSE)-K235&lt;6),K235,"Hoogteverschil")</f>
        <v>#N/A</v>
      </c>
    </row>
    <row r="236" spans="1:27" x14ac:dyDescent="0.2">
      <c r="A236" s="7"/>
      <c r="B236" s="2"/>
      <c r="C236" s="6"/>
      <c r="D236" s="46"/>
      <c r="E236" s="55"/>
      <c r="F236" s="2"/>
      <c r="G236" s="16" t="s">
        <v>32</v>
      </c>
      <c r="H236" s="51"/>
      <c r="I236" s="2" t="s">
        <v>33</v>
      </c>
      <c r="J236" s="46"/>
      <c r="K236" s="9"/>
      <c r="L236" s="7"/>
      <c r="M236" s="7"/>
      <c r="N236" s="51"/>
      <c r="O236" s="51"/>
      <c r="P236" s="66"/>
      <c r="Q236" s="7"/>
      <c r="R236" s="7"/>
      <c r="S236" s="51"/>
      <c r="T236" s="51"/>
      <c r="U236" s="66"/>
      <c r="V236" s="53"/>
      <c r="Y236" s="70" t="str">
        <f>IFERROR(VLOOKUP(A236,HelperSheet!$M$3:'HelperSheet'!$M$1001,1,FALSE),"Geen put")</f>
        <v>Geen put</v>
      </c>
      <c r="Z236" s="71" t="e">
        <f>VLOOKUP(A236,PUT!$A$7:'PUT'!$J$1001,10,FALSE)</f>
        <v>#N/A</v>
      </c>
      <c r="AA236" s="72" t="e">
        <f>IF(AND(VLOOKUP(A236,PUT!$A$7:'PUT'!$J$1001,8,FALSE)-K236&gt;-6,VLOOKUP(A236,PUT!$A$7:'PUT'!$J$1001,8,FALSE)-K236&lt;6),K236,"Hoogteverschil")</f>
        <v>#N/A</v>
      </c>
    </row>
    <row r="237" spans="1:27" x14ac:dyDescent="0.2">
      <c r="A237" s="7"/>
      <c r="B237" s="2"/>
      <c r="C237" s="6"/>
      <c r="D237" s="46"/>
      <c r="E237" s="55"/>
      <c r="F237" s="2"/>
      <c r="G237" s="16" t="s">
        <v>32</v>
      </c>
      <c r="H237" s="51"/>
      <c r="I237" s="2" t="s">
        <v>33</v>
      </c>
      <c r="J237" s="46"/>
      <c r="K237" s="9"/>
      <c r="L237" s="7"/>
      <c r="M237" s="7"/>
      <c r="N237" s="51"/>
      <c r="O237" s="51"/>
      <c r="P237" s="66"/>
      <c r="Q237" s="7"/>
      <c r="R237" s="7"/>
      <c r="S237" s="51"/>
      <c r="T237" s="51"/>
      <c r="U237" s="66"/>
      <c r="V237" s="53"/>
      <c r="Y237" s="70" t="str">
        <f>IFERROR(VLOOKUP(A237,HelperSheet!$M$3:'HelperSheet'!$M$1001,1,FALSE),"Geen put")</f>
        <v>Geen put</v>
      </c>
      <c r="Z237" s="71" t="e">
        <f>VLOOKUP(A237,PUT!$A$7:'PUT'!$J$1001,10,FALSE)</f>
        <v>#N/A</v>
      </c>
      <c r="AA237" s="72" t="e">
        <f>IF(AND(VLOOKUP(A237,PUT!$A$7:'PUT'!$J$1001,8,FALSE)-K237&gt;-6,VLOOKUP(A237,PUT!$A$7:'PUT'!$J$1001,8,FALSE)-K237&lt;6),K237,"Hoogteverschil")</f>
        <v>#N/A</v>
      </c>
    </row>
    <row r="238" spans="1:27" x14ac:dyDescent="0.2">
      <c r="A238" s="7"/>
      <c r="B238" s="2"/>
      <c r="C238" s="6"/>
      <c r="D238" s="46"/>
      <c r="E238" s="55"/>
      <c r="F238" s="2"/>
      <c r="G238" s="16" t="s">
        <v>32</v>
      </c>
      <c r="H238" s="51"/>
      <c r="I238" s="2" t="s">
        <v>33</v>
      </c>
      <c r="J238" s="46"/>
      <c r="K238" s="9"/>
      <c r="L238" s="7"/>
      <c r="M238" s="7"/>
      <c r="N238" s="51"/>
      <c r="O238" s="51"/>
      <c r="P238" s="66"/>
      <c r="Q238" s="7"/>
      <c r="R238" s="7"/>
      <c r="S238" s="51"/>
      <c r="T238" s="51"/>
      <c r="U238" s="66"/>
      <c r="V238" s="53"/>
      <c r="Y238" s="70" t="str">
        <f>IFERROR(VLOOKUP(A238,HelperSheet!$M$3:'HelperSheet'!$M$1001,1,FALSE),"Geen put")</f>
        <v>Geen put</v>
      </c>
      <c r="Z238" s="71" t="e">
        <f>VLOOKUP(A238,PUT!$A$7:'PUT'!$J$1001,10,FALSE)</f>
        <v>#N/A</v>
      </c>
      <c r="AA238" s="72" t="e">
        <f>IF(AND(VLOOKUP(A238,PUT!$A$7:'PUT'!$J$1001,8,FALSE)-K238&gt;-6,VLOOKUP(A238,PUT!$A$7:'PUT'!$J$1001,8,FALSE)-K238&lt;6),K238,"Hoogteverschil")</f>
        <v>#N/A</v>
      </c>
    </row>
    <row r="239" spans="1:27" x14ac:dyDescent="0.2">
      <c r="A239" s="7"/>
      <c r="B239" s="2"/>
      <c r="C239" s="6"/>
      <c r="D239" s="46"/>
      <c r="E239" s="55"/>
      <c r="F239" s="2"/>
      <c r="G239" s="16" t="s">
        <v>32</v>
      </c>
      <c r="H239" s="51"/>
      <c r="I239" s="2" t="s">
        <v>33</v>
      </c>
      <c r="J239" s="46"/>
      <c r="K239" s="9"/>
      <c r="L239" s="7"/>
      <c r="M239" s="7"/>
      <c r="N239" s="51"/>
      <c r="O239" s="51"/>
      <c r="P239" s="66"/>
      <c r="Q239" s="7"/>
      <c r="R239" s="7"/>
      <c r="S239" s="51"/>
      <c r="T239" s="51"/>
      <c r="U239" s="66"/>
      <c r="V239" s="53"/>
      <c r="Y239" s="70" t="str">
        <f>IFERROR(VLOOKUP(A239,HelperSheet!$M$3:'HelperSheet'!$M$1001,1,FALSE),"Geen put")</f>
        <v>Geen put</v>
      </c>
      <c r="Z239" s="71" t="e">
        <f>VLOOKUP(A239,PUT!$A$7:'PUT'!$J$1001,10,FALSE)</f>
        <v>#N/A</v>
      </c>
      <c r="AA239" s="72" t="e">
        <f>IF(AND(VLOOKUP(A239,PUT!$A$7:'PUT'!$J$1001,8,FALSE)-K239&gt;-6,VLOOKUP(A239,PUT!$A$7:'PUT'!$J$1001,8,FALSE)-K239&lt;6),K239,"Hoogteverschil")</f>
        <v>#N/A</v>
      </c>
    </row>
    <row r="240" spans="1:27" x14ac:dyDescent="0.2">
      <c r="A240" s="7"/>
      <c r="B240" s="2"/>
      <c r="C240" s="6"/>
      <c r="D240" s="46"/>
      <c r="E240" s="55"/>
      <c r="F240" s="2"/>
      <c r="G240" s="16" t="s">
        <v>32</v>
      </c>
      <c r="H240" s="51"/>
      <c r="I240" s="2" t="s">
        <v>33</v>
      </c>
      <c r="J240" s="46"/>
      <c r="K240" s="9"/>
      <c r="L240" s="7"/>
      <c r="M240" s="7"/>
      <c r="N240" s="51"/>
      <c r="O240" s="51"/>
      <c r="P240" s="66"/>
      <c r="Q240" s="7"/>
      <c r="R240" s="7"/>
      <c r="S240" s="51"/>
      <c r="T240" s="51"/>
      <c r="U240" s="66"/>
      <c r="V240" s="53"/>
      <c r="Y240" s="70" t="str">
        <f>IFERROR(VLOOKUP(A240,HelperSheet!$M$3:'HelperSheet'!$M$1001,1,FALSE),"Geen put")</f>
        <v>Geen put</v>
      </c>
      <c r="Z240" s="71" t="e">
        <f>VLOOKUP(A240,PUT!$A$7:'PUT'!$J$1001,10,FALSE)</f>
        <v>#N/A</v>
      </c>
      <c r="AA240" s="72" t="e">
        <f>IF(AND(VLOOKUP(A240,PUT!$A$7:'PUT'!$J$1001,8,FALSE)-K240&gt;-6,VLOOKUP(A240,PUT!$A$7:'PUT'!$J$1001,8,FALSE)-K240&lt;6),K240,"Hoogteverschil")</f>
        <v>#N/A</v>
      </c>
    </row>
    <row r="241" spans="1:27" x14ac:dyDescent="0.2">
      <c r="A241" s="7"/>
      <c r="B241" s="2"/>
      <c r="C241" s="6"/>
      <c r="D241" s="46"/>
      <c r="E241" s="55"/>
      <c r="F241" s="2"/>
      <c r="G241" s="16" t="s">
        <v>32</v>
      </c>
      <c r="H241" s="51"/>
      <c r="I241" s="2" t="s">
        <v>33</v>
      </c>
      <c r="J241" s="46"/>
      <c r="K241" s="9"/>
      <c r="L241" s="7"/>
      <c r="M241" s="7"/>
      <c r="N241" s="51"/>
      <c r="O241" s="51"/>
      <c r="P241" s="66"/>
      <c r="Q241" s="7"/>
      <c r="R241" s="7"/>
      <c r="S241" s="51"/>
      <c r="T241" s="51"/>
      <c r="U241" s="66"/>
      <c r="V241" s="53"/>
      <c r="Y241" s="70" t="str">
        <f>IFERROR(VLOOKUP(A241,HelperSheet!$M$3:'HelperSheet'!$M$1001,1,FALSE),"Geen put")</f>
        <v>Geen put</v>
      </c>
      <c r="Z241" s="71" t="e">
        <f>VLOOKUP(A241,PUT!$A$7:'PUT'!$J$1001,10,FALSE)</f>
        <v>#N/A</v>
      </c>
      <c r="AA241" s="72" t="e">
        <f>IF(AND(VLOOKUP(A241,PUT!$A$7:'PUT'!$J$1001,8,FALSE)-K241&gt;-6,VLOOKUP(A241,PUT!$A$7:'PUT'!$J$1001,8,FALSE)-K241&lt;6),K241,"Hoogteverschil")</f>
        <v>#N/A</v>
      </c>
    </row>
    <row r="242" spans="1:27" x14ac:dyDescent="0.2">
      <c r="A242" s="7"/>
      <c r="B242" s="2"/>
      <c r="C242" s="6"/>
      <c r="D242" s="46"/>
      <c r="E242" s="55"/>
      <c r="F242" s="2"/>
      <c r="G242" s="16" t="s">
        <v>32</v>
      </c>
      <c r="H242" s="51"/>
      <c r="I242" s="2" t="s">
        <v>33</v>
      </c>
      <c r="J242" s="46"/>
      <c r="K242" s="9"/>
      <c r="L242" s="7"/>
      <c r="M242" s="7"/>
      <c r="N242" s="51"/>
      <c r="O242" s="51"/>
      <c r="P242" s="66"/>
      <c r="Q242" s="7"/>
      <c r="R242" s="7"/>
      <c r="S242" s="51"/>
      <c r="T242" s="51"/>
      <c r="U242" s="66"/>
      <c r="V242" s="53"/>
      <c r="Y242" s="70" t="str">
        <f>IFERROR(VLOOKUP(A242,HelperSheet!$M$3:'HelperSheet'!$M$1001,1,FALSE),"Geen put")</f>
        <v>Geen put</v>
      </c>
      <c r="Z242" s="71" t="e">
        <f>VLOOKUP(A242,PUT!$A$7:'PUT'!$J$1001,10,FALSE)</f>
        <v>#N/A</v>
      </c>
      <c r="AA242" s="72" t="e">
        <f>IF(AND(VLOOKUP(A242,PUT!$A$7:'PUT'!$J$1001,8,FALSE)-K242&gt;-6,VLOOKUP(A242,PUT!$A$7:'PUT'!$J$1001,8,FALSE)-K242&lt;6),K242,"Hoogteverschil")</f>
        <v>#N/A</v>
      </c>
    </row>
    <row r="243" spans="1:27" x14ac:dyDescent="0.2">
      <c r="A243" s="7"/>
      <c r="B243" s="2"/>
      <c r="C243" s="6"/>
      <c r="D243" s="46"/>
      <c r="E243" s="55"/>
      <c r="F243" s="2"/>
      <c r="G243" s="16" t="s">
        <v>32</v>
      </c>
      <c r="H243" s="51"/>
      <c r="I243" s="2" t="s">
        <v>33</v>
      </c>
      <c r="J243" s="46"/>
      <c r="K243" s="9"/>
      <c r="L243" s="7"/>
      <c r="M243" s="7"/>
      <c r="N243" s="51"/>
      <c r="O243" s="51"/>
      <c r="P243" s="66"/>
      <c r="Q243" s="7"/>
      <c r="R243" s="7"/>
      <c r="S243" s="51"/>
      <c r="T243" s="51"/>
      <c r="U243" s="66"/>
      <c r="V243" s="53"/>
      <c r="Y243" s="70" t="str">
        <f>IFERROR(VLOOKUP(A243,HelperSheet!$M$3:'HelperSheet'!$M$1001,1,FALSE),"Geen put")</f>
        <v>Geen put</v>
      </c>
      <c r="Z243" s="71" t="e">
        <f>VLOOKUP(A243,PUT!$A$7:'PUT'!$J$1001,10,FALSE)</f>
        <v>#N/A</v>
      </c>
      <c r="AA243" s="72" t="e">
        <f>IF(AND(VLOOKUP(A243,PUT!$A$7:'PUT'!$J$1001,8,FALSE)-K243&gt;-6,VLOOKUP(A243,PUT!$A$7:'PUT'!$J$1001,8,FALSE)-K243&lt;6),K243,"Hoogteverschil")</f>
        <v>#N/A</v>
      </c>
    </row>
    <row r="244" spans="1:27" x14ac:dyDescent="0.2">
      <c r="A244" s="7"/>
      <c r="B244" s="2"/>
      <c r="C244" s="6"/>
      <c r="D244" s="46"/>
      <c r="E244" s="55"/>
      <c r="F244" s="2"/>
      <c r="G244" s="16" t="s">
        <v>32</v>
      </c>
      <c r="H244" s="51"/>
      <c r="I244" s="2" t="s">
        <v>33</v>
      </c>
      <c r="J244" s="46"/>
      <c r="K244" s="9"/>
      <c r="L244" s="7"/>
      <c r="M244" s="7"/>
      <c r="N244" s="51"/>
      <c r="O244" s="51"/>
      <c r="P244" s="66"/>
      <c r="Q244" s="7"/>
      <c r="R244" s="7"/>
      <c r="S244" s="51"/>
      <c r="T244" s="51"/>
      <c r="U244" s="66"/>
      <c r="V244" s="53"/>
      <c r="Y244" s="70" t="str">
        <f>IFERROR(VLOOKUP(A244,HelperSheet!$M$3:'HelperSheet'!$M$1001,1,FALSE),"Geen put")</f>
        <v>Geen put</v>
      </c>
      <c r="Z244" s="71" t="e">
        <f>VLOOKUP(A244,PUT!$A$7:'PUT'!$J$1001,10,FALSE)</f>
        <v>#N/A</v>
      </c>
      <c r="AA244" s="72" t="e">
        <f>IF(AND(VLOOKUP(A244,PUT!$A$7:'PUT'!$J$1001,8,FALSE)-K244&gt;-6,VLOOKUP(A244,PUT!$A$7:'PUT'!$J$1001,8,FALSE)-K244&lt;6),K244,"Hoogteverschil")</f>
        <v>#N/A</v>
      </c>
    </row>
    <row r="245" spans="1:27" x14ac:dyDescent="0.2">
      <c r="A245" s="7"/>
      <c r="B245" s="2"/>
      <c r="C245" s="6"/>
      <c r="D245" s="46"/>
      <c r="E245" s="55"/>
      <c r="F245" s="2"/>
      <c r="G245" s="16" t="s">
        <v>32</v>
      </c>
      <c r="H245" s="51"/>
      <c r="I245" s="2" t="s">
        <v>33</v>
      </c>
      <c r="J245" s="46"/>
      <c r="K245" s="9"/>
      <c r="L245" s="7"/>
      <c r="M245" s="7"/>
      <c r="N245" s="51"/>
      <c r="O245" s="51"/>
      <c r="P245" s="66"/>
      <c r="Q245" s="7"/>
      <c r="R245" s="7"/>
      <c r="S245" s="51"/>
      <c r="T245" s="51"/>
      <c r="U245" s="66"/>
      <c r="V245" s="53"/>
      <c r="Y245" s="70" t="str">
        <f>IFERROR(VLOOKUP(A245,HelperSheet!$M$3:'HelperSheet'!$M$1001,1,FALSE),"Geen put")</f>
        <v>Geen put</v>
      </c>
      <c r="Z245" s="71" t="e">
        <f>VLOOKUP(A245,PUT!$A$7:'PUT'!$J$1001,10,FALSE)</f>
        <v>#N/A</v>
      </c>
      <c r="AA245" s="72" t="e">
        <f>IF(AND(VLOOKUP(A245,PUT!$A$7:'PUT'!$J$1001,8,FALSE)-K245&gt;-6,VLOOKUP(A245,PUT!$A$7:'PUT'!$J$1001,8,FALSE)-K245&lt;6),K245,"Hoogteverschil")</f>
        <v>#N/A</v>
      </c>
    </row>
    <row r="246" spans="1:27" x14ac:dyDescent="0.2">
      <c r="A246" s="7"/>
      <c r="B246" s="2"/>
      <c r="C246" s="6"/>
      <c r="D246" s="46"/>
      <c r="E246" s="55"/>
      <c r="F246" s="2"/>
      <c r="G246" s="16" t="s">
        <v>32</v>
      </c>
      <c r="H246" s="51"/>
      <c r="I246" s="2" t="s">
        <v>33</v>
      </c>
      <c r="J246" s="46"/>
      <c r="K246" s="9"/>
      <c r="L246" s="7"/>
      <c r="M246" s="7"/>
      <c r="N246" s="51"/>
      <c r="O246" s="51"/>
      <c r="P246" s="66"/>
      <c r="Q246" s="7"/>
      <c r="R246" s="7"/>
      <c r="S246" s="51"/>
      <c r="T246" s="51"/>
      <c r="U246" s="66"/>
      <c r="V246" s="53"/>
      <c r="Y246" s="70" t="str">
        <f>IFERROR(VLOOKUP(A246,HelperSheet!$M$3:'HelperSheet'!$M$1001,1,FALSE),"Geen put")</f>
        <v>Geen put</v>
      </c>
      <c r="Z246" s="71" t="e">
        <f>VLOOKUP(A246,PUT!$A$7:'PUT'!$J$1001,10,FALSE)</f>
        <v>#N/A</v>
      </c>
      <c r="AA246" s="72" t="e">
        <f>IF(AND(VLOOKUP(A246,PUT!$A$7:'PUT'!$J$1001,8,FALSE)-K246&gt;-6,VLOOKUP(A246,PUT!$A$7:'PUT'!$J$1001,8,FALSE)-K246&lt;6),K246,"Hoogteverschil")</f>
        <v>#N/A</v>
      </c>
    </row>
    <row r="247" spans="1:27" x14ac:dyDescent="0.2">
      <c r="A247" s="7"/>
      <c r="B247" s="2"/>
      <c r="C247" s="6"/>
      <c r="D247" s="46"/>
      <c r="E247" s="55"/>
      <c r="F247" s="2"/>
      <c r="G247" s="16" t="s">
        <v>32</v>
      </c>
      <c r="H247" s="51"/>
      <c r="I247" s="2" t="s">
        <v>33</v>
      </c>
      <c r="J247" s="46"/>
      <c r="K247" s="9"/>
      <c r="L247" s="7"/>
      <c r="M247" s="7"/>
      <c r="N247" s="51"/>
      <c r="O247" s="51"/>
      <c r="P247" s="66"/>
      <c r="Q247" s="7"/>
      <c r="R247" s="7"/>
      <c r="S247" s="51"/>
      <c r="T247" s="51"/>
      <c r="U247" s="66"/>
      <c r="V247" s="53"/>
      <c r="Y247" s="70" t="str">
        <f>IFERROR(VLOOKUP(A247,HelperSheet!$M$3:'HelperSheet'!$M$1001,1,FALSE),"Geen put")</f>
        <v>Geen put</v>
      </c>
      <c r="Z247" s="71" t="e">
        <f>VLOOKUP(A247,PUT!$A$7:'PUT'!$J$1001,10,FALSE)</f>
        <v>#N/A</v>
      </c>
      <c r="AA247" s="72" t="e">
        <f>IF(AND(VLOOKUP(A247,PUT!$A$7:'PUT'!$J$1001,8,FALSE)-K247&gt;-6,VLOOKUP(A247,PUT!$A$7:'PUT'!$J$1001,8,FALSE)-K247&lt;6),K247,"Hoogteverschil")</f>
        <v>#N/A</v>
      </c>
    </row>
    <row r="248" spans="1:27" x14ac:dyDescent="0.2">
      <c r="A248" s="7"/>
      <c r="B248" s="2"/>
      <c r="C248" s="6"/>
      <c r="D248" s="46"/>
      <c r="E248" s="55"/>
      <c r="F248" s="2"/>
      <c r="G248" s="16" t="s">
        <v>32</v>
      </c>
      <c r="H248" s="51"/>
      <c r="I248" s="2" t="s">
        <v>33</v>
      </c>
      <c r="J248" s="46"/>
      <c r="K248" s="9"/>
      <c r="L248" s="7"/>
      <c r="M248" s="7"/>
      <c r="N248" s="51"/>
      <c r="O248" s="51"/>
      <c r="P248" s="66"/>
      <c r="Q248" s="7"/>
      <c r="R248" s="7"/>
      <c r="S248" s="51"/>
      <c r="T248" s="51"/>
      <c r="U248" s="66"/>
      <c r="V248" s="53"/>
      <c r="Y248" s="70" t="str">
        <f>IFERROR(VLOOKUP(A248,HelperSheet!$M$3:'HelperSheet'!$M$1001,1,FALSE),"Geen put")</f>
        <v>Geen put</v>
      </c>
      <c r="Z248" s="71" t="e">
        <f>VLOOKUP(A248,PUT!$A$7:'PUT'!$J$1001,10,FALSE)</f>
        <v>#N/A</v>
      </c>
      <c r="AA248" s="72" t="e">
        <f>IF(AND(VLOOKUP(A248,PUT!$A$7:'PUT'!$J$1001,8,FALSE)-K248&gt;-6,VLOOKUP(A248,PUT!$A$7:'PUT'!$J$1001,8,FALSE)-K248&lt;6),K248,"Hoogteverschil")</f>
        <v>#N/A</v>
      </c>
    </row>
    <row r="249" spans="1:27" x14ac:dyDescent="0.2">
      <c r="A249" s="7"/>
      <c r="B249" s="2"/>
      <c r="C249" s="6"/>
      <c r="D249" s="46"/>
      <c r="E249" s="55"/>
      <c r="F249" s="2"/>
      <c r="G249" s="16" t="s">
        <v>32</v>
      </c>
      <c r="H249" s="51"/>
      <c r="I249" s="2" t="s">
        <v>33</v>
      </c>
      <c r="J249" s="46"/>
      <c r="K249" s="9"/>
      <c r="L249" s="7"/>
      <c r="M249" s="7"/>
      <c r="N249" s="51"/>
      <c r="O249" s="51"/>
      <c r="P249" s="66"/>
      <c r="Q249" s="7"/>
      <c r="R249" s="7"/>
      <c r="S249" s="51"/>
      <c r="T249" s="51"/>
      <c r="U249" s="66"/>
      <c r="V249" s="53"/>
      <c r="Y249" s="70" t="str">
        <f>IFERROR(VLOOKUP(A249,HelperSheet!$M$3:'HelperSheet'!$M$1001,1,FALSE),"Geen put")</f>
        <v>Geen put</v>
      </c>
      <c r="Z249" s="71" t="e">
        <f>VLOOKUP(A249,PUT!$A$7:'PUT'!$J$1001,10,FALSE)</f>
        <v>#N/A</v>
      </c>
      <c r="AA249" s="72" t="e">
        <f>IF(AND(VLOOKUP(A249,PUT!$A$7:'PUT'!$J$1001,8,FALSE)-K249&gt;-6,VLOOKUP(A249,PUT!$A$7:'PUT'!$J$1001,8,FALSE)-K249&lt;6),K249,"Hoogteverschil")</f>
        <v>#N/A</v>
      </c>
    </row>
    <row r="250" spans="1:27" x14ac:dyDescent="0.2">
      <c r="A250" s="7"/>
      <c r="B250" s="2"/>
      <c r="C250" s="6"/>
      <c r="D250" s="46"/>
      <c r="E250" s="55"/>
      <c r="F250" s="2"/>
      <c r="G250" s="16" t="s">
        <v>32</v>
      </c>
      <c r="H250" s="51"/>
      <c r="I250" s="2" t="s">
        <v>33</v>
      </c>
      <c r="J250" s="46"/>
      <c r="K250" s="9"/>
      <c r="L250" s="7"/>
      <c r="M250" s="7"/>
      <c r="N250" s="51"/>
      <c r="O250" s="51"/>
      <c r="P250" s="66"/>
      <c r="Q250" s="7"/>
      <c r="R250" s="7"/>
      <c r="S250" s="51"/>
      <c r="T250" s="51"/>
      <c r="U250" s="66"/>
      <c r="V250" s="53"/>
      <c r="Y250" s="70" t="str">
        <f>IFERROR(VLOOKUP(A250,HelperSheet!$M$3:'HelperSheet'!$M$1001,1,FALSE),"Geen put")</f>
        <v>Geen put</v>
      </c>
      <c r="Z250" s="71" t="e">
        <f>VLOOKUP(A250,PUT!$A$7:'PUT'!$J$1001,10,FALSE)</f>
        <v>#N/A</v>
      </c>
      <c r="AA250" s="72" t="e">
        <f>IF(AND(VLOOKUP(A250,PUT!$A$7:'PUT'!$J$1001,8,FALSE)-K250&gt;-6,VLOOKUP(A250,PUT!$A$7:'PUT'!$J$1001,8,FALSE)-K250&lt;6),K250,"Hoogteverschil")</f>
        <v>#N/A</v>
      </c>
    </row>
    <row r="251" spans="1:27" x14ac:dyDescent="0.2">
      <c r="A251" s="7"/>
      <c r="B251" s="2"/>
      <c r="C251" s="6"/>
      <c r="D251" s="46"/>
      <c r="E251" s="55"/>
      <c r="F251" s="2"/>
      <c r="G251" s="16" t="s">
        <v>32</v>
      </c>
      <c r="H251" s="51"/>
      <c r="I251" s="2" t="s">
        <v>33</v>
      </c>
      <c r="J251" s="46"/>
      <c r="K251" s="9"/>
      <c r="L251" s="7"/>
      <c r="M251" s="7"/>
      <c r="N251" s="51"/>
      <c r="O251" s="51"/>
      <c r="P251" s="66"/>
      <c r="Q251" s="7"/>
      <c r="R251" s="7"/>
      <c r="S251" s="51"/>
      <c r="T251" s="51"/>
      <c r="U251" s="66"/>
      <c r="V251" s="53"/>
      <c r="Y251" s="70" t="str">
        <f>IFERROR(VLOOKUP(A251,HelperSheet!$M$3:'HelperSheet'!$M$1001,1,FALSE),"Geen put")</f>
        <v>Geen put</v>
      </c>
      <c r="Z251" s="71" t="e">
        <f>VLOOKUP(A251,PUT!$A$7:'PUT'!$J$1001,10,FALSE)</f>
        <v>#N/A</v>
      </c>
      <c r="AA251" s="72" t="e">
        <f>IF(AND(VLOOKUP(A251,PUT!$A$7:'PUT'!$J$1001,8,FALSE)-K251&gt;-6,VLOOKUP(A251,PUT!$A$7:'PUT'!$J$1001,8,FALSE)-K251&lt;6),K251,"Hoogteverschil")</f>
        <v>#N/A</v>
      </c>
    </row>
    <row r="252" spans="1:27" x14ac:dyDescent="0.2">
      <c r="A252" s="7"/>
      <c r="B252" s="2"/>
      <c r="C252" s="6"/>
      <c r="D252" s="46"/>
      <c r="E252" s="55"/>
      <c r="F252" s="2"/>
      <c r="G252" s="16" t="s">
        <v>32</v>
      </c>
      <c r="H252" s="51"/>
      <c r="I252" s="2" t="s">
        <v>33</v>
      </c>
      <c r="J252" s="46"/>
      <c r="K252" s="9"/>
      <c r="L252" s="7"/>
      <c r="M252" s="7"/>
      <c r="N252" s="51"/>
      <c r="O252" s="51"/>
      <c r="P252" s="66"/>
      <c r="Q252" s="7"/>
      <c r="R252" s="7"/>
      <c r="S252" s="51"/>
      <c r="T252" s="51"/>
      <c r="U252" s="66"/>
      <c r="V252" s="53"/>
      <c r="Y252" s="70" t="str">
        <f>IFERROR(VLOOKUP(A252,HelperSheet!$M$3:'HelperSheet'!$M$1001,1,FALSE),"Geen put")</f>
        <v>Geen put</v>
      </c>
      <c r="Z252" s="71" t="e">
        <f>VLOOKUP(A252,PUT!$A$7:'PUT'!$J$1001,10,FALSE)</f>
        <v>#N/A</v>
      </c>
      <c r="AA252" s="72" t="e">
        <f>IF(AND(VLOOKUP(A252,PUT!$A$7:'PUT'!$J$1001,8,FALSE)-K252&gt;-6,VLOOKUP(A252,PUT!$A$7:'PUT'!$J$1001,8,FALSE)-K252&lt;6),K252,"Hoogteverschil")</f>
        <v>#N/A</v>
      </c>
    </row>
    <row r="253" spans="1:27" x14ac:dyDescent="0.2">
      <c r="A253" s="7"/>
      <c r="B253" s="2"/>
      <c r="C253" s="6"/>
      <c r="D253" s="46"/>
      <c r="E253" s="55"/>
      <c r="F253" s="2"/>
      <c r="G253" s="16" t="s">
        <v>32</v>
      </c>
      <c r="H253" s="51"/>
      <c r="I253" s="2" t="s">
        <v>33</v>
      </c>
      <c r="J253" s="46"/>
      <c r="K253" s="9"/>
      <c r="L253" s="7"/>
      <c r="M253" s="7"/>
      <c r="N253" s="51"/>
      <c r="O253" s="51"/>
      <c r="P253" s="66"/>
      <c r="Q253" s="7"/>
      <c r="R253" s="7"/>
      <c r="S253" s="51"/>
      <c r="T253" s="51"/>
      <c r="U253" s="66"/>
      <c r="V253" s="53"/>
      <c r="Y253" s="70" t="str">
        <f>IFERROR(VLOOKUP(A253,HelperSheet!$M$3:'HelperSheet'!$M$1001,1,FALSE),"Geen put")</f>
        <v>Geen put</v>
      </c>
      <c r="Z253" s="71" t="e">
        <f>VLOOKUP(A253,PUT!$A$7:'PUT'!$J$1001,10,FALSE)</f>
        <v>#N/A</v>
      </c>
      <c r="AA253" s="72" t="e">
        <f>IF(AND(VLOOKUP(A253,PUT!$A$7:'PUT'!$J$1001,8,FALSE)-K253&gt;-6,VLOOKUP(A253,PUT!$A$7:'PUT'!$J$1001,8,FALSE)-K253&lt;6),K253,"Hoogteverschil")</f>
        <v>#N/A</v>
      </c>
    </row>
    <row r="254" spans="1:27" x14ac:dyDescent="0.2">
      <c r="A254" s="7"/>
      <c r="B254" s="2"/>
      <c r="C254" s="6"/>
      <c r="D254" s="46"/>
      <c r="E254" s="55"/>
      <c r="F254" s="2"/>
      <c r="G254" s="16" t="s">
        <v>32</v>
      </c>
      <c r="H254" s="51"/>
      <c r="I254" s="2" t="s">
        <v>33</v>
      </c>
      <c r="J254" s="46"/>
      <c r="K254" s="9"/>
      <c r="L254" s="7"/>
      <c r="M254" s="7"/>
      <c r="N254" s="51"/>
      <c r="O254" s="51"/>
      <c r="P254" s="66"/>
      <c r="Q254" s="7"/>
      <c r="R254" s="7"/>
      <c r="S254" s="51"/>
      <c r="T254" s="51"/>
      <c r="U254" s="66"/>
      <c r="V254" s="53"/>
      <c r="Y254" s="70" t="str">
        <f>IFERROR(VLOOKUP(A254,HelperSheet!$M$3:'HelperSheet'!$M$1001,1,FALSE),"Geen put")</f>
        <v>Geen put</v>
      </c>
      <c r="Z254" s="71" t="e">
        <f>VLOOKUP(A254,PUT!$A$7:'PUT'!$J$1001,10,FALSE)</f>
        <v>#N/A</v>
      </c>
      <c r="AA254" s="72" t="e">
        <f>IF(AND(VLOOKUP(A254,PUT!$A$7:'PUT'!$J$1001,8,FALSE)-K254&gt;-6,VLOOKUP(A254,PUT!$A$7:'PUT'!$J$1001,8,FALSE)-K254&lt;6),K254,"Hoogteverschil")</f>
        <v>#N/A</v>
      </c>
    </row>
    <row r="255" spans="1:27" x14ac:dyDescent="0.2">
      <c r="A255" s="7"/>
      <c r="B255" s="2"/>
      <c r="C255" s="6"/>
      <c r="D255" s="46"/>
      <c r="E255" s="55"/>
      <c r="F255" s="2"/>
      <c r="G255" s="16" t="s">
        <v>32</v>
      </c>
      <c r="H255" s="51"/>
      <c r="I255" s="2" t="s">
        <v>33</v>
      </c>
      <c r="J255" s="46"/>
      <c r="K255" s="9"/>
      <c r="L255" s="7"/>
      <c r="M255" s="7"/>
      <c r="N255" s="51"/>
      <c r="O255" s="51"/>
      <c r="P255" s="66"/>
      <c r="Q255" s="7"/>
      <c r="R255" s="7"/>
      <c r="S255" s="51"/>
      <c r="T255" s="51"/>
      <c r="U255" s="66"/>
      <c r="V255" s="53"/>
      <c r="Y255" s="70" t="str">
        <f>IFERROR(VLOOKUP(A255,HelperSheet!$M$3:'HelperSheet'!$M$1001,1,FALSE),"Geen put")</f>
        <v>Geen put</v>
      </c>
      <c r="Z255" s="71" t="e">
        <f>VLOOKUP(A255,PUT!$A$7:'PUT'!$J$1001,10,FALSE)</f>
        <v>#N/A</v>
      </c>
      <c r="AA255" s="72" t="e">
        <f>IF(AND(VLOOKUP(A255,PUT!$A$7:'PUT'!$J$1001,8,FALSE)-K255&gt;-6,VLOOKUP(A255,PUT!$A$7:'PUT'!$J$1001,8,FALSE)-K255&lt;6),K255,"Hoogteverschil")</f>
        <v>#N/A</v>
      </c>
    </row>
    <row r="256" spans="1:27" x14ac:dyDescent="0.2">
      <c r="A256" s="7"/>
      <c r="B256" s="2"/>
      <c r="C256" s="6"/>
      <c r="D256" s="46"/>
      <c r="E256" s="55"/>
      <c r="F256" s="2"/>
      <c r="G256" s="16" t="s">
        <v>32</v>
      </c>
      <c r="H256" s="51"/>
      <c r="I256" s="2" t="s">
        <v>33</v>
      </c>
      <c r="J256" s="46"/>
      <c r="K256" s="9"/>
      <c r="L256" s="7"/>
      <c r="M256" s="7"/>
      <c r="N256" s="51"/>
      <c r="O256" s="51"/>
      <c r="P256" s="66"/>
      <c r="Q256" s="7"/>
      <c r="R256" s="7"/>
      <c r="S256" s="51"/>
      <c r="T256" s="51"/>
      <c r="U256" s="66"/>
      <c r="V256" s="53"/>
      <c r="Y256" s="70" t="str">
        <f>IFERROR(VLOOKUP(A256,HelperSheet!$M$3:'HelperSheet'!$M$1001,1,FALSE),"Geen put")</f>
        <v>Geen put</v>
      </c>
      <c r="Z256" s="71" t="e">
        <f>VLOOKUP(A256,PUT!$A$7:'PUT'!$J$1001,10,FALSE)</f>
        <v>#N/A</v>
      </c>
      <c r="AA256" s="72" t="e">
        <f>IF(AND(VLOOKUP(A256,PUT!$A$7:'PUT'!$J$1001,8,FALSE)-K256&gt;-6,VLOOKUP(A256,PUT!$A$7:'PUT'!$J$1001,8,FALSE)-K256&lt;6),K256,"Hoogteverschil")</f>
        <v>#N/A</v>
      </c>
    </row>
    <row r="257" spans="1:27" x14ac:dyDescent="0.2">
      <c r="A257" s="7"/>
      <c r="B257" s="2"/>
      <c r="C257" s="6"/>
      <c r="D257" s="46"/>
      <c r="E257" s="55"/>
      <c r="F257" s="2"/>
      <c r="G257" s="16" t="s">
        <v>32</v>
      </c>
      <c r="H257" s="51"/>
      <c r="I257" s="2" t="s">
        <v>33</v>
      </c>
      <c r="J257" s="46"/>
      <c r="K257" s="9"/>
      <c r="L257" s="7"/>
      <c r="M257" s="7"/>
      <c r="N257" s="51"/>
      <c r="O257" s="51"/>
      <c r="P257" s="66"/>
      <c r="Q257" s="7"/>
      <c r="R257" s="7"/>
      <c r="S257" s="51"/>
      <c r="T257" s="51"/>
      <c r="U257" s="66"/>
      <c r="V257" s="53"/>
      <c r="Y257" s="70" t="str">
        <f>IFERROR(VLOOKUP(A257,HelperSheet!$M$3:'HelperSheet'!$M$1001,1,FALSE),"Geen put")</f>
        <v>Geen put</v>
      </c>
      <c r="Z257" s="71" t="e">
        <f>VLOOKUP(A257,PUT!$A$7:'PUT'!$J$1001,10,FALSE)</f>
        <v>#N/A</v>
      </c>
      <c r="AA257" s="72" t="e">
        <f>IF(AND(VLOOKUP(A257,PUT!$A$7:'PUT'!$J$1001,8,FALSE)-K257&gt;-6,VLOOKUP(A257,PUT!$A$7:'PUT'!$J$1001,8,FALSE)-K257&lt;6),K257,"Hoogteverschil")</f>
        <v>#N/A</v>
      </c>
    </row>
    <row r="258" spans="1:27" x14ac:dyDescent="0.2">
      <c r="A258" s="7"/>
      <c r="B258" s="2"/>
      <c r="C258" s="6"/>
      <c r="D258" s="46"/>
      <c r="E258" s="55"/>
      <c r="F258" s="2"/>
      <c r="G258" s="16" t="s">
        <v>32</v>
      </c>
      <c r="H258" s="51"/>
      <c r="I258" s="2" t="s">
        <v>33</v>
      </c>
      <c r="J258" s="46"/>
      <c r="K258" s="9"/>
      <c r="L258" s="7"/>
      <c r="M258" s="7"/>
      <c r="N258" s="51"/>
      <c r="O258" s="51"/>
      <c r="P258" s="66"/>
      <c r="Q258" s="7"/>
      <c r="R258" s="7"/>
      <c r="S258" s="51"/>
      <c r="T258" s="51"/>
      <c r="U258" s="66"/>
      <c r="V258" s="53"/>
      <c r="Y258" s="70" t="str">
        <f>IFERROR(VLOOKUP(A258,HelperSheet!$M$3:'HelperSheet'!$M$1001,1,FALSE),"Geen put")</f>
        <v>Geen put</v>
      </c>
      <c r="Z258" s="71" t="e">
        <f>VLOOKUP(A258,PUT!$A$7:'PUT'!$J$1001,10,FALSE)</f>
        <v>#N/A</v>
      </c>
      <c r="AA258" s="72" t="e">
        <f>IF(AND(VLOOKUP(A258,PUT!$A$7:'PUT'!$J$1001,8,FALSE)-K258&gt;-6,VLOOKUP(A258,PUT!$A$7:'PUT'!$J$1001,8,FALSE)-K258&lt;6),K258,"Hoogteverschil")</f>
        <v>#N/A</v>
      </c>
    </row>
    <row r="259" spans="1:27" x14ac:dyDescent="0.2">
      <c r="A259" s="7"/>
      <c r="B259" s="2"/>
      <c r="C259" s="6"/>
      <c r="D259" s="46"/>
      <c r="E259" s="55"/>
      <c r="F259" s="2"/>
      <c r="G259" s="16" t="s">
        <v>32</v>
      </c>
      <c r="H259" s="51"/>
      <c r="I259" s="2" t="s">
        <v>33</v>
      </c>
      <c r="J259" s="46"/>
      <c r="K259" s="9"/>
      <c r="L259" s="7"/>
      <c r="M259" s="7"/>
      <c r="N259" s="51"/>
      <c r="O259" s="51"/>
      <c r="P259" s="66"/>
      <c r="Q259" s="7"/>
      <c r="R259" s="7"/>
      <c r="S259" s="51"/>
      <c r="T259" s="51"/>
      <c r="U259" s="66"/>
      <c r="V259" s="53"/>
      <c r="Y259" s="70" t="str">
        <f>IFERROR(VLOOKUP(A259,HelperSheet!$M$3:'HelperSheet'!$M$1001,1,FALSE),"Geen put")</f>
        <v>Geen put</v>
      </c>
      <c r="Z259" s="71" t="e">
        <f>VLOOKUP(A259,PUT!$A$7:'PUT'!$J$1001,10,FALSE)</f>
        <v>#N/A</v>
      </c>
      <c r="AA259" s="72" t="e">
        <f>IF(AND(VLOOKUP(A259,PUT!$A$7:'PUT'!$J$1001,8,FALSE)-K259&gt;-6,VLOOKUP(A259,PUT!$A$7:'PUT'!$J$1001,8,FALSE)-K259&lt;6),K259,"Hoogteverschil")</f>
        <v>#N/A</v>
      </c>
    </row>
    <row r="260" spans="1:27" x14ac:dyDescent="0.2">
      <c r="A260" s="7"/>
      <c r="B260" s="2"/>
      <c r="C260" s="6"/>
      <c r="D260" s="46"/>
      <c r="E260" s="55"/>
      <c r="F260" s="2"/>
      <c r="G260" s="16" t="s">
        <v>32</v>
      </c>
      <c r="H260" s="51"/>
      <c r="I260" s="2" t="s">
        <v>33</v>
      </c>
      <c r="J260" s="46"/>
      <c r="K260" s="9"/>
      <c r="L260" s="7"/>
      <c r="M260" s="7"/>
      <c r="N260" s="51"/>
      <c r="O260" s="51"/>
      <c r="P260" s="66"/>
      <c r="Q260" s="7"/>
      <c r="R260" s="7"/>
      <c r="S260" s="51"/>
      <c r="T260" s="51"/>
      <c r="U260" s="66"/>
      <c r="V260" s="53"/>
      <c r="Y260" s="70" t="str">
        <f>IFERROR(VLOOKUP(A260,HelperSheet!$M$3:'HelperSheet'!$M$1001,1,FALSE),"Geen put")</f>
        <v>Geen put</v>
      </c>
      <c r="Z260" s="71" t="e">
        <f>VLOOKUP(A260,PUT!$A$7:'PUT'!$J$1001,10,FALSE)</f>
        <v>#N/A</v>
      </c>
      <c r="AA260" s="72" t="e">
        <f>IF(AND(VLOOKUP(A260,PUT!$A$7:'PUT'!$J$1001,8,FALSE)-K260&gt;-6,VLOOKUP(A260,PUT!$A$7:'PUT'!$J$1001,8,FALSE)-K260&lt;6),K260,"Hoogteverschil")</f>
        <v>#N/A</v>
      </c>
    </row>
    <row r="261" spans="1:27" x14ac:dyDescent="0.2">
      <c r="A261" s="7"/>
      <c r="B261" s="2"/>
      <c r="C261" s="6"/>
      <c r="D261" s="46"/>
      <c r="E261" s="55"/>
      <c r="F261" s="2"/>
      <c r="G261" s="16" t="s">
        <v>32</v>
      </c>
      <c r="H261" s="51"/>
      <c r="I261" s="2" t="s">
        <v>33</v>
      </c>
      <c r="J261" s="46"/>
      <c r="K261" s="9"/>
      <c r="L261" s="7"/>
      <c r="M261" s="7"/>
      <c r="N261" s="51"/>
      <c r="O261" s="51"/>
      <c r="P261" s="66"/>
      <c r="Q261" s="7"/>
      <c r="R261" s="7"/>
      <c r="S261" s="51"/>
      <c r="T261" s="51"/>
      <c r="U261" s="66"/>
      <c r="V261" s="53"/>
      <c r="Y261" s="70" t="str">
        <f>IFERROR(VLOOKUP(A261,HelperSheet!$M$3:'HelperSheet'!$M$1001,1,FALSE),"Geen put")</f>
        <v>Geen put</v>
      </c>
      <c r="Z261" s="71" t="e">
        <f>VLOOKUP(A261,PUT!$A$7:'PUT'!$J$1001,10,FALSE)</f>
        <v>#N/A</v>
      </c>
      <c r="AA261" s="72" t="e">
        <f>IF(AND(VLOOKUP(A261,PUT!$A$7:'PUT'!$J$1001,8,FALSE)-K261&gt;-6,VLOOKUP(A261,PUT!$A$7:'PUT'!$J$1001,8,FALSE)-K261&lt;6),K261,"Hoogteverschil")</f>
        <v>#N/A</v>
      </c>
    </row>
    <row r="262" spans="1:27" x14ac:dyDescent="0.2">
      <c r="A262" s="7"/>
      <c r="B262" s="2"/>
      <c r="C262" s="6"/>
      <c r="D262" s="46"/>
      <c r="E262" s="55"/>
      <c r="F262" s="2"/>
      <c r="G262" s="16" t="s">
        <v>32</v>
      </c>
      <c r="H262" s="51"/>
      <c r="I262" s="2" t="s">
        <v>33</v>
      </c>
      <c r="J262" s="46"/>
      <c r="K262" s="9"/>
      <c r="L262" s="7"/>
      <c r="M262" s="7"/>
      <c r="N262" s="51"/>
      <c r="O262" s="51"/>
      <c r="P262" s="66"/>
      <c r="Q262" s="7"/>
      <c r="R262" s="7"/>
      <c r="S262" s="51"/>
      <c r="T262" s="51"/>
      <c r="U262" s="66"/>
      <c r="V262" s="53"/>
      <c r="Y262" s="70" t="str">
        <f>IFERROR(VLOOKUP(A262,HelperSheet!$M$3:'HelperSheet'!$M$1001,1,FALSE),"Geen put")</f>
        <v>Geen put</v>
      </c>
      <c r="Z262" s="71" t="e">
        <f>VLOOKUP(A262,PUT!$A$7:'PUT'!$J$1001,10,FALSE)</f>
        <v>#N/A</v>
      </c>
      <c r="AA262" s="72" t="e">
        <f>IF(AND(VLOOKUP(A262,PUT!$A$7:'PUT'!$J$1001,8,FALSE)-K262&gt;-6,VLOOKUP(A262,PUT!$A$7:'PUT'!$J$1001,8,FALSE)-K262&lt;6),K262,"Hoogteverschil")</f>
        <v>#N/A</v>
      </c>
    </row>
    <row r="263" spans="1:27" x14ac:dyDescent="0.2">
      <c r="A263" s="7"/>
      <c r="B263" s="2"/>
      <c r="C263" s="6"/>
      <c r="D263" s="46"/>
      <c r="E263" s="55"/>
      <c r="F263" s="2"/>
      <c r="G263" s="16" t="s">
        <v>32</v>
      </c>
      <c r="H263" s="51"/>
      <c r="I263" s="2" t="s">
        <v>33</v>
      </c>
      <c r="J263" s="46"/>
      <c r="K263" s="9"/>
      <c r="L263" s="7"/>
      <c r="M263" s="7"/>
      <c r="N263" s="51"/>
      <c r="O263" s="51"/>
      <c r="P263" s="66"/>
      <c r="Q263" s="7"/>
      <c r="R263" s="7"/>
      <c r="S263" s="51"/>
      <c r="T263" s="51"/>
      <c r="U263" s="66"/>
      <c r="V263" s="53"/>
      <c r="Y263" s="70" t="str">
        <f>IFERROR(VLOOKUP(A263,HelperSheet!$M$3:'HelperSheet'!$M$1001,1,FALSE),"Geen put")</f>
        <v>Geen put</v>
      </c>
      <c r="Z263" s="71" t="e">
        <f>VLOOKUP(A263,PUT!$A$7:'PUT'!$J$1001,10,FALSE)</f>
        <v>#N/A</v>
      </c>
      <c r="AA263" s="72" t="e">
        <f>IF(AND(VLOOKUP(A263,PUT!$A$7:'PUT'!$J$1001,8,FALSE)-K263&gt;-6,VLOOKUP(A263,PUT!$A$7:'PUT'!$J$1001,8,FALSE)-K263&lt;6),K263,"Hoogteverschil")</f>
        <v>#N/A</v>
      </c>
    </row>
    <row r="264" spans="1:27" x14ac:dyDescent="0.2">
      <c r="A264" s="7"/>
      <c r="B264" s="2"/>
      <c r="C264" s="6"/>
      <c r="D264" s="46"/>
      <c r="E264" s="55"/>
      <c r="F264" s="2"/>
      <c r="G264" s="16" t="s">
        <v>32</v>
      </c>
      <c r="H264" s="51"/>
      <c r="I264" s="2" t="s">
        <v>33</v>
      </c>
      <c r="J264" s="46"/>
      <c r="K264" s="9"/>
      <c r="L264" s="7"/>
      <c r="M264" s="7"/>
      <c r="N264" s="51"/>
      <c r="O264" s="51"/>
      <c r="P264" s="66"/>
      <c r="Q264" s="7"/>
      <c r="R264" s="7"/>
      <c r="S264" s="51"/>
      <c r="T264" s="51"/>
      <c r="U264" s="66"/>
      <c r="V264" s="53"/>
      <c r="Y264" s="70" t="str">
        <f>IFERROR(VLOOKUP(A264,HelperSheet!$M$3:'HelperSheet'!$M$1001,1,FALSE),"Geen put")</f>
        <v>Geen put</v>
      </c>
      <c r="Z264" s="71" t="e">
        <f>VLOOKUP(A264,PUT!$A$7:'PUT'!$J$1001,10,FALSE)</f>
        <v>#N/A</v>
      </c>
      <c r="AA264" s="72" t="e">
        <f>IF(AND(VLOOKUP(A264,PUT!$A$7:'PUT'!$J$1001,8,FALSE)-K264&gt;-6,VLOOKUP(A264,PUT!$A$7:'PUT'!$J$1001,8,FALSE)-K264&lt;6),K264,"Hoogteverschil")</f>
        <v>#N/A</v>
      </c>
    </row>
    <row r="265" spans="1:27" x14ac:dyDescent="0.2">
      <c r="A265" s="7"/>
      <c r="B265" s="2"/>
      <c r="C265" s="6"/>
      <c r="D265" s="46"/>
      <c r="E265" s="55"/>
      <c r="F265" s="2"/>
      <c r="G265" s="16" t="s">
        <v>32</v>
      </c>
      <c r="H265" s="51"/>
      <c r="I265" s="2" t="s">
        <v>33</v>
      </c>
      <c r="J265" s="46"/>
      <c r="K265" s="9"/>
      <c r="L265" s="7"/>
      <c r="M265" s="7"/>
      <c r="N265" s="51"/>
      <c r="O265" s="51"/>
      <c r="P265" s="66"/>
      <c r="Q265" s="7"/>
      <c r="R265" s="7"/>
      <c r="S265" s="51"/>
      <c r="T265" s="51"/>
      <c r="U265" s="66"/>
      <c r="V265" s="53"/>
      <c r="Y265" s="70" t="str">
        <f>IFERROR(VLOOKUP(A265,HelperSheet!$M$3:'HelperSheet'!$M$1001,1,FALSE),"Geen put")</f>
        <v>Geen put</v>
      </c>
      <c r="Z265" s="71" t="e">
        <f>VLOOKUP(A265,PUT!$A$7:'PUT'!$J$1001,10,FALSE)</f>
        <v>#N/A</v>
      </c>
      <c r="AA265" s="72" t="e">
        <f>IF(AND(VLOOKUP(A265,PUT!$A$7:'PUT'!$J$1001,8,FALSE)-K265&gt;-6,VLOOKUP(A265,PUT!$A$7:'PUT'!$J$1001,8,FALSE)-K265&lt;6),K265,"Hoogteverschil")</f>
        <v>#N/A</v>
      </c>
    </row>
    <row r="266" spans="1:27" x14ac:dyDescent="0.2">
      <c r="A266" s="7"/>
      <c r="B266" s="2"/>
      <c r="C266" s="6"/>
      <c r="D266" s="46"/>
      <c r="E266" s="55"/>
      <c r="F266" s="2"/>
      <c r="G266" s="16" t="s">
        <v>32</v>
      </c>
      <c r="H266" s="51"/>
      <c r="I266" s="2" t="s">
        <v>33</v>
      </c>
      <c r="J266" s="46"/>
      <c r="K266" s="9"/>
      <c r="L266" s="7"/>
      <c r="M266" s="7"/>
      <c r="N266" s="51"/>
      <c r="O266" s="51"/>
      <c r="P266" s="66"/>
      <c r="Q266" s="7"/>
      <c r="R266" s="7"/>
      <c r="S266" s="51"/>
      <c r="T266" s="51"/>
      <c r="U266" s="66"/>
      <c r="V266" s="53"/>
      <c r="Y266" s="70" t="str">
        <f>IFERROR(VLOOKUP(A266,HelperSheet!$M$3:'HelperSheet'!$M$1001,1,FALSE),"Geen put")</f>
        <v>Geen put</v>
      </c>
      <c r="Z266" s="71" t="e">
        <f>VLOOKUP(A266,PUT!$A$7:'PUT'!$J$1001,10,FALSE)</f>
        <v>#N/A</v>
      </c>
      <c r="AA266" s="72" t="e">
        <f>IF(AND(VLOOKUP(A266,PUT!$A$7:'PUT'!$J$1001,8,FALSE)-K266&gt;-6,VLOOKUP(A266,PUT!$A$7:'PUT'!$J$1001,8,FALSE)-K266&lt;6),K266,"Hoogteverschil")</f>
        <v>#N/A</v>
      </c>
    </row>
    <row r="267" spans="1:27" x14ac:dyDescent="0.2">
      <c r="A267" s="7"/>
      <c r="B267" s="2"/>
      <c r="C267" s="6"/>
      <c r="D267" s="46"/>
      <c r="E267" s="55"/>
      <c r="F267" s="2"/>
      <c r="G267" s="16" t="s">
        <v>32</v>
      </c>
      <c r="H267" s="51"/>
      <c r="I267" s="2" t="s">
        <v>33</v>
      </c>
      <c r="J267" s="46"/>
      <c r="K267" s="9"/>
      <c r="L267" s="7"/>
      <c r="M267" s="7"/>
      <c r="N267" s="51"/>
      <c r="O267" s="51"/>
      <c r="P267" s="66"/>
      <c r="Q267" s="7"/>
      <c r="R267" s="7"/>
      <c r="S267" s="51"/>
      <c r="T267" s="51"/>
      <c r="U267" s="66"/>
      <c r="V267" s="53"/>
      <c r="Y267" s="70" t="str">
        <f>IFERROR(VLOOKUP(A267,HelperSheet!$M$3:'HelperSheet'!$M$1001,1,FALSE),"Geen put")</f>
        <v>Geen put</v>
      </c>
      <c r="Z267" s="71" t="e">
        <f>VLOOKUP(A267,PUT!$A$7:'PUT'!$J$1001,10,FALSE)</f>
        <v>#N/A</v>
      </c>
      <c r="AA267" s="72" t="e">
        <f>IF(AND(VLOOKUP(A267,PUT!$A$7:'PUT'!$J$1001,8,FALSE)-K267&gt;-6,VLOOKUP(A267,PUT!$A$7:'PUT'!$J$1001,8,FALSE)-K267&lt;6),K267,"Hoogteverschil")</f>
        <v>#N/A</v>
      </c>
    </row>
    <row r="268" spans="1:27" x14ac:dyDescent="0.2">
      <c r="A268" s="7"/>
      <c r="B268" s="2"/>
      <c r="C268" s="6"/>
      <c r="D268" s="46"/>
      <c r="E268" s="55"/>
      <c r="F268" s="2"/>
      <c r="G268" s="16" t="s">
        <v>32</v>
      </c>
      <c r="H268" s="51"/>
      <c r="I268" s="2" t="s">
        <v>33</v>
      </c>
      <c r="J268" s="46"/>
      <c r="K268" s="9"/>
      <c r="L268" s="7"/>
      <c r="M268" s="7"/>
      <c r="N268" s="51"/>
      <c r="O268" s="51"/>
      <c r="P268" s="66"/>
      <c r="Q268" s="7"/>
      <c r="R268" s="7"/>
      <c r="S268" s="51"/>
      <c r="T268" s="51"/>
      <c r="U268" s="66"/>
      <c r="V268" s="53"/>
      <c r="Y268" s="70" t="str">
        <f>IFERROR(VLOOKUP(A268,HelperSheet!$M$3:'HelperSheet'!$M$1001,1,FALSE),"Geen put")</f>
        <v>Geen put</v>
      </c>
      <c r="Z268" s="71" t="e">
        <f>VLOOKUP(A268,PUT!$A$7:'PUT'!$J$1001,10,FALSE)</f>
        <v>#N/A</v>
      </c>
      <c r="AA268" s="72" t="e">
        <f>IF(AND(VLOOKUP(A268,PUT!$A$7:'PUT'!$J$1001,8,FALSE)-K268&gt;-6,VLOOKUP(A268,PUT!$A$7:'PUT'!$J$1001,8,FALSE)-K268&lt;6),K268,"Hoogteverschil")</f>
        <v>#N/A</v>
      </c>
    </row>
    <row r="269" spans="1:27" x14ac:dyDescent="0.2">
      <c r="A269" s="7"/>
      <c r="B269" s="2"/>
      <c r="C269" s="6"/>
      <c r="D269" s="46"/>
      <c r="E269" s="55"/>
      <c r="F269" s="2"/>
      <c r="G269" s="16" t="s">
        <v>32</v>
      </c>
      <c r="H269" s="51"/>
      <c r="I269" s="2" t="s">
        <v>33</v>
      </c>
      <c r="J269" s="46"/>
      <c r="K269" s="9"/>
      <c r="L269" s="7"/>
      <c r="M269" s="7"/>
      <c r="N269" s="51"/>
      <c r="O269" s="51"/>
      <c r="P269" s="66"/>
      <c r="Q269" s="7"/>
      <c r="R269" s="7"/>
      <c r="S269" s="51"/>
      <c r="T269" s="51"/>
      <c r="U269" s="66"/>
      <c r="V269" s="53"/>
      <c r="Y269" s="70" t="str">
        <f>IFERROR(VLOOKUP(A269,HelperSheet!$M$3:'HelperSheet'!$M$1001,1,FALSE),"Geen put")</f>
        <v>Geen put</v>
      </c>
      <c r="Z269" s="71" t="e">
        <f>VLOOKUP(A269,PUT!$A$7:'PUT'!$J$1001,10,FALSE)</f>
        <v>#N/A</v>
      </c>
      <c r="AA269" s="72" t="e">
        <f>IF(AND(VLOOKUP(A269,PUT!$A$7:'PUT'!$J$1001,8,FALSE)-K269&gt;-6,VLOOKUP(A269,PUT!$A$7:'PUT'!$J$1001,8,FALSE)-K269&lt;6),K269,"Hoogteverschil")</f>
        <v>#N/A</v>
      </c>
    </row>
    <row r="270" spans="1:27" x14ac:dyDescent="0.2">
      <c r="A270" s="7"/>
      <c r="B270" s="2"/>
      <c r="C270" s="6"/>
      <c r="D270" s="46"/>
      <c r="E270" s="55"/>
      <c r="F270" s="2"/>
      <c r="G270" s="16" t="s">
        <v>32</v>
      </c>
      <c r="H270" s="51"/>
      <c r="I270" s="2" t="s">
        <v>33</v>
      </c>
      <c r="J270" s="46"/>
      <c r="K270" s="9"/>
      <c r="L270" s="7"/>
      <c r="M270" s="7"/>
      <c r="N270" s="51"/>
      <c r="O270" s="51"/>
      <c r="P270" s="66"/>
      <c r="Q270" s="7"/>
      <c r="R270" s="7"/>
      <c r="S270" s="51"/>
      <c r="T270" s="51"/>
      <c r="U270" s="66"/>
      <c r="V270" s="53"/>
      <c r="Y270" s="70" t="str">
        <f>IFERROR(VLOOKUP(A270,HelperSheet!$M$3:'HelperSheet'!$M$1001,1,FALSE),"Geen put")</f>
        <v>Geen put</v>
      </c>
      <c r="Z270" s="71" t="e">
        <f>VLOOKUP(A270,PUT!$A$7:'PUT'!$J$1001,10,FALSE)</f>
        <v>#N/A</v>
      </c>
      <c r="AA270" s="72" t="e">
        <f>IF(AND(VLOOKUP(A270,PUT!$A$7:'PUT'!$J$1001,8,FALSE)-K270&gt;-6,VLOOKUP(A270,PUT!$A$7:'PUT'!$J$1001,8,FALSE)-K270&lt;6),K270,"Hoogteverschil")</f>
        <v>#N/A</v>
      </c>
    </row>
    <row r="271" spans="1:27" x14ac:dyDescent="0.2">
      <c r="A271" s="7"/>
      <c r="B271" s="2"/>
      <c r="C271" s="6"/>
      <c r="D271" s="46"/>
      <c r="E271" s="55"/>
      <c r="F271" s="2"/>
      <c r="G271" s="16" t="s">
        <v>32</v>
      </c>
      <c r="H271" s="51"/>
      <c r="I271" s="2" t="s">
        <v>33</v>
      </c>
      <c r="J271" s="46"/>
      <c r="K271" s="9"/>
      <c r="L271" s="7"/>
      <c r="M271" s="7"/>
      <c r="N271" s="51"/>
      <c r="O271" s="51"/>
      <c r="P271" s="66"/>
      <c r="Q271" s="7"/>
      <c r="R271" s="7"/>
      <c r="S271" s="51"/>
      <c r="T271" s="51"/>
      <c r="U271" s="66"/>
      <c r="V271" s="53"/>
      <c r="Y271" s="70" t="str">
        <f>IFERROR(VLOOKUP(A271,HelperSheet!$M$3:'HelperSheet'!$M$1001,1,FALSE),"Geen put")</f>
        <v>Geen put</v>
      </c>
      <c r="Z271" s="71" t="e">
        <f>VLOOKUP(A271,PUT!$A$7:'PUT'!$J$1001,10,FALSE)</f>
        <v>#N/A</v>
      </c>
      <c r="AA271" s="72" t="e">
        <f>IF(AND(VLOOKUP(A271,PUT!$A$7:'PUT'!$J$1001,8,FALSE)-K271&gt;-6,VLOOKUP(A271,PUT!$A$7:'PUT'!$J$1001,8,FALSE)-K271&lt;6),K271,"Hoogteverschil")</f>
        <v>#N/A</v>
      </c>
    </row>
    <row r="272" spans="1:27" x14ac:dyDescent="0.2">
      <c r="A272" s="7"/>
      <c r="B272" s="2"/>
      <c r="C272" s="6"/>
      <c r="D272" s="46"/>
      <c r="E272" s="55"/>
      <c r="F272" s="2"/>
      <c r="G272" s="16" t="s">
        <v>32</v>
      </c>
      <c r="H272" s="51"/>
      <c r="I272" s="2" t="s">
        <v>33</v>
      </c>
      <c r="J272" s="46"/>
      <c r="K272" s="9"/>
      <c r="L272" s="7"/>
      <c r="M272" s="7"/>
      <c r="N272" s="51"/>
      <c r="O272" s="51"/>
      <c r="P272" s="66"/>
      <c r="Q272" s="7"/>
      <c r="R272" s="7"/>
      <c r="S272" s="51"/>
      <c r="T272" s="51"/>
      <c r="U272" s="66"/>
      <c r="V272" s="53"/>
      <c r="Y272" s="70" t="str">
        <f>IFERROR(VLOOKUP(A272,HelperSheet!$M$3:'HelperSheet'!$M$1001,1,FALSE),"Geen put")</f>
        <v>Geen put</v>
      </c>
      <c r="Z272" s="71" t="e">
        <f>VLOOKUP(A272,PUT!$A$7:'PUT'!$J$1001,10,FALSE)</f>
        <v>#N/A</v>
      </c>
      <c r="AA272" s="72" t="e">
        <f>IF(AND(VLOOKUP(A272,PUT!$A$7:'PUT'!$J$1001,8,FALSE)-K272&gt;-6,VLOOKUP(A272,PUT!$A$7:'PUT'!$J$1001,8,FALSE)-K272&lt;6),K272,"Hoogteverschil")</f>
        <v>#N/A</v>
      </c>
    </row>
    <row r="273" spans="1:27" x14ac:dyDescent="0.2">
      <c r="A273" s="7"/>
      <c r="B273" s="2"/>
      <c r="C273" s="6"/>
      <c r="D273" s="46"/>
      <c r="E273" s="55"/>
      <c r="F273" s="2"/>
      <c r="G273" s="16" t="s">
        <v>32</v>
      </c>
      <c r="H273" s="51"/>
      <c r="I273" s="2" t="s">
        <v>33</v>
      </c>
      <c r="J273" s="46"/>
      <c r="K273" s="9"/>
      <c r="L273" s="7"/>
      <c r="M273" s="7"/>
      <c r="N273" s="51"/>
      <c r="O273" s="51"/>
      <c r="P273" s="66"/>
      <c r="Q273" s="7"/>
      <c r="R273" s="7"/>
      <c r="S273" s="51"/>
      <c r="T273" s="51"/>
      <c r="U273" s="66"/>
      <c r="V273" s="53"/>
      <c r="Y273" s="70" t="str">
        <f>IFERROR(VLOOKUP(A273,HelperSheet!$M$3:'HelperSheet'!$M$1001,1,FALSE),"Geen put")</f>
        <v>Geen put</v>
      </c>
      <c r="Z273" s="71" t="e">
        <f>VLOOKUP(A273,PUT!$A$7:'PUT'!$J$1001,10,FALSE)</f>
        <v>#N/A</v>
      </c>
      <c r="AA273" s="72" t="e">
        <f>IF(AND(VLOOKUP(A273,PUT!$A$7:'PUT'!$J$1001,8,FALSE)-K273&gt;-6,VLOOKUP(A273,PUT!$A$7:'PUT'!$J$1001,8,FALSE)-K273&lt;6),K273,"Hoogteverschil")</f>
        <v>#N/A</v>
      </c>
    </row>
    <row r="274" spans="1:27" x14ac:dyDescent="0.2">
      <c r="A274" s="7"/>
      <c r="B274" s="2"/>
      <c r="C274" s="6"/>
      <c r="D274" s="46"/>
      <c r="E274" s="55"/>
      <c r="F274" s="2"/>
      <c r="G274" s="16" t="s">
        <v>32</v>
      </c>
      <c r="H274" s="51"/>
      <c r="I274" s="2" t="s">
        <v>33</v>
      </c>
      <c r="J274" s="46"/>
      <c r="K274" s="9"/>
      <c r="L274" s="7"/>
      <c r="M274" s="7"/>
      <c r="N274" s="51"/>
      <c r="O274" s="51"/>
      <c r="P274" s="66"/>
      <c r="Q274" s="7"/>
      <c r="R274" s="7"/>
      <c r="S274" s="51"/>
      <c r="T274" s="51"/>
      <c r="U274" s="66"/>
      <c r="V274" s="53"/>
      <c r="Y274" s="70" t="str">
        <f>IFERROR(VLOOKUP(A274,HelperSheet!$M$3:'HelperSheet'!$M$1001,1,FALSE),"Geen put")</f>
        <v>Geen put</v>
      </c>
      <c r="Z274" s="71" t="e">
        <f>VLOOKUP(A274,PUT!$A$7:'PUT'!$J$1001,10,FALSE)</f>
        <v>#N/A</v>
      </c>
      <c r="AA274" s="72" t="e">
        <f>IF(AND(VLOOKUP(A274,PUT!$A$7:'PUT'!$J$1001,8,FALSE)-K274&gt;-6,VLOOKUP(A274,PUT!$A$7:'PUT'!$J$1001,8,FALSE)-K274&lt;6),K274,"Hoogteverschil")</f>
        <v>#N/A</v>
      </c>
    </row>
    <row r="275" spans="1:27" x14ac:dyDescent="0.2">
      <c r="A275" s="7"/>
      <c r="B275" s="2"/>
      <c r="C275" s="6"/>
      <c r="D275" s="46"/>
      <c r="E275" s="55"/>
      <c r="F275" s="2"/>
      <c r="G275" s="16" t="s">
        <v>32</v>
      </c>
      <c r="H275" s="51"/>
      <c r="I275" s="2" t="s">
        <v>33</v>
      </c>
      <c r="J275" s="46"/>
      <c r="K275" s="9"/>
      <c r="L275" s="7"/>
      <c r="M275" s="7"/>
      <c r="N275" s="51"/>
      <c r="O275" s="51"/>
      <c r="P275" s="66"/>
      <c r="Q275" s="7"/>
      <c r="R275" s="7"/>
      <c r="S275" s="51"/>
      <c r="T275" s="51"/>
      <c r="U275" s="66"/>
      <c r="V275" s="53"/>
      <c r="Y275" s="70" t="str">
        <f>IFERROR(VLOOKUP(A275,HelperSheet!$M$3:'HelperSheet'!$M$1001,1,FALSE),"Geen put")</f>
        <v>Geen put</v>
      </c>
      <c r="Z275" s="71" t="e">
        <f>VLOOKUP(A275,PUT!$A$7:'PUT'!$J$1001,10,FALSE)</f>
        <v>#N/A</v>
      </c>
      <c r="AA275" s="72" t="e">
        <f>IF(AND(VLOOKUP(A275,PUT!$A$7:'PUT'!$J$1001,8,FALSE)-K275&gt;-6,VLOOKUP(A275,PUT!$A$7:'PUT'!$J$1001,8,FALSE)-K275&lt;6),K275,"Hoogteverschil")</f>
        <v>#N/A</v>
      </c>
    </row>
    <row r="276" spans="1:27" x14ac:dyDescent="0.2">
      <c r="A276" s="7"/>
      <c r="B276" s="2"/>
      <c r="C276" s="6"/>
      <c r="D276" s="46"/>
      <c r="E276" s="55"/>
      <c r="F276" s="2"/>
      <c r="G276" s="16" t="s">
        <v>32</v>
      </c>
      <c r="H276" s="51"/>
      <c r="I276" s="2" t="s">
        <v>33</v>
      </c>
      <c r="J276" s="46"/>
      <c r="K276" s="9"/>
      <c r="L276" s="7"/>
      <c r="M276" s="7"/>
      <c r="N276" s="51"/>
      <c r="O276" s="51"/>
      <c r="P276" s="66"/>
      <c r="Q276" s="7"/>
      <c r="R276" s="7"/>
      <c r="S276" s="51"/>
      <c r="T276" s="51"/>
      <c r="U276" s="66"/>
      <c r="V276" s="53"/>
      <c r="Y276" s="70" t="str">
        <f>IFERROR(VLOOKUP(A276,HelperSheet!$M$3:'HelperSheet'!$M$1001,1,FALSE),"Geen put")</f>
        <v>Geen put</v>
      </c>
      <c r="Z276" s="71" t="e">
        <f>VLOOKUP(A276,PUT!$A$7:'PUT'!$J$1001,10,FALSE)</f>
        <v>#N/A</v>
      </c>
      <c r="AA276" s="72" t="e">
        <f>IF(AND(VLOOKUP(A276,PUT!$A$7:'PUT'!$J$1001,8,FALSE)-K276&gt;-6,VLOOKUP(A276,PUT!$A$7:'PUT'!$J$1001,8,FALSE)-K276&lt;6),K276,"Hoogteverschil")</f>
        <v>#N/A</v>
      </c>
    </row>
    <row r="277" spans="1:27" x14ac:dyDescent="0.2">
      <c r="A277" s="7"/>
      <c r="B277" s="2"/>
      <c r="C277" s="6"/>
      <c r="D277" s="46"/>
      <c r="E277" s="55"/>
      <c r="F277" s="2"/>
      <c r="G277" s="16" t="s">
        <v>32</v>
      </c>
      <c r="H277" s="51"/>
      <c r="I277" s="2" t="s">
        <v>33</v>
      </c>
      <c r="J277" s="46"/>
      <c r="K277" s="9"/>
      <c r="L277" s="7"/>
      <c r="M277" s="7"/>
      <c r="N277" s="51"/>
      <c r="O277" s="51"/>
      <c r="P277" s="66"/>
      <c r="Q277" s="7"/>
      <c r="R277" s="7"/>
      <c r="S277" s="51"/>
      <c r="T277" s="51"/>
      <c r="U277" s="66"/>
      <c r="V277" s="53"/>
      <c r="Y277" s="70" t="str">
        <f>IFERROR(VLOOKUP(A277,HelperSheet!$M$3:'HelperSheet'!$M$1001,1,FALSE),"Geen put")</f>
        <v>Geen put</v>
      </c>
      <c r="Z277" s="71" t="e">
        <f>VLOOKUP(A277,PUT!$A$7:'PUT'!$J$1001,10,FALSE)</f>
        <v>#N/A</v>
      </c>
      <c r="AA277" s="72" t="e">
        <f>IF(AND(VLOOKUP(A277,PUT!$A$7:'PUT'!$J$1001,8,FALSE)-K277&gt;-6,VLOOKUP(A277,PUT!$A$7:'PUT'!$J$1001,8,FALSE)-K277&lt;6),K277,"Hoogteverschil")</f>
        <v>#N/A</v>
      </c>
    </row>
    <row r="278" spans="1:27" x14ac:dyDescent="0.2">
      <c r="A278" s="7"/>
      <c r="B278" s="2"/>
      <c r="C278" s="6"/>
      <c r="D278" s="46"/>
      <c r="E278" s="55"/>
      <c r="F278" s="2"/>
      <c r="G278" s="16" t="s">
        <v>32</v>
      </c>
      <c r="H278" s="51"/>
      <c r="I278" s="2" t="s">
        <v>33</v>
      </c>
      <c r="J278" s="46"/>
      <c r="K278" s="9"/>
      <c r="L278" s="7"/>
      <c r="M278" s="7"/>
      <c r="N278" s="51"/>
      <c r="O278" s="51"/>
      <c r="P278" s="66"/>
      <c r="Q278" s="7"/>
      <c r="R278" s="7"/>
      <c r="S278" s="51"/>
      <c r="T278" s="51"/>
      <c r="U278" s="66"/>
      <c r="V278" s="53"/>
      <c r="Y278" s="70" t="str">
        <f>IFERROR(VLOOKUP(A278,HelperSheet!$M$3:'HelperSheet'!$M$1001,1,FALSE),"Geen put")</f>
        <v>Geen put</v>
      </c>
      <c r="Z278" s="71" t="e">
        <f>VLOOKUP(A278,PUT!$A$7:'PUT'!$J$1001,10,FALSE)</f>
        <v>#N/A</v>
      </c>
      <c r="AA278" s="72" t="e">
        <f>IF(AND(VLOOKUP(A278,PUT!$A$7:'PUT'!$J$1001,8,FALSE)-K278&gt;-6,VLOOKUP(A278,PUT!$A$7:'PUT'!$J$1001,8,FALSE)-K278&lt;6),K278,"Hoogteverschil")</f>
        <v>#N/A</v>
      </c>
    </row>
    <row r="279" spans="1:27" x14ac:dyDescent="0.2">
      <c r="A279" s="7"/>
      <c r="B279" s="2"/>
      <c r="C279" s="6"/>
      <c r="D279" s="46"/>
      <c r="E279" s="55"/>
      <c r="F279" s="2"/>
      <c r="G279" s="16" t="s">
        <v>32</v>
      </c>
      <c r="H279" s="51"/>
      <c r="I279" s="2" t="s">
        <v>33</v>
      </c>
      <c r="J279" s="46"/>
      <c r="K279" s="9"/>
      <c r="L279" s="7"/>
      <c r="M279" s="7"/>
      <c r="N279" s="51"/>
      <c r="O279" s="51"/>
      <c r="P279" s="66"/>
      <c r="Q279" s="7"/>
      <c r="R279" s="7"/>
      <c r="S279" s="51"/>
      <c r="T279" s="51"/>
      <c r="U279" s="66"/>
      <c r="V279" s="53"/>
      <c r="Y279" s="70" t="str">
        <f>IFERROR(VLOOKUP(A279,HelperSheet!$M$3:'HelperSheet'!$M$1001,1,FALSE),"Geen put")</f>
        <v>Geen put</v>
      </c>
      <c r="Z279" s="71" t="e">
        <f>VLOOKUP(A279,PUT!$A$7:'PUT'!$J$1001,10,FALSE)</f>
        <v>#N/A</v>
      </c>
      <c r="AA279" s="72" t="e">
        <f>IF(AND(VLOOKUP(A279,PUT!$A$7:'PUT'!$J$1001,8,FALSE)-K279&gt;-6,VLOOKUP(A279,PUT!$A$7:'PUT'!$J$1001,8,FALSE)-K279&lt;6),K279,"Hoogteverschil")</f>
        <v>#N/A</v>
      </c>
    </row>
    <row r="280" spans="1:27" x14ac:dyDescent="0.2">
      <c r="A280" s="7"/>
      <c r="B280" s="2"/>
      <c r="C280" s="6"/>
      <c r="D280" s="46"/>
      <c r="E280" s="55"/>
      <c r="F280" s="2"/>
      <c r="G280" s="16" t="s">
        <v>32</v>
      </c>
      <c r="H280" s="51"/>
      <c r="I280" s="2" t="s">
        <v>33</v>
      </c>
      <c r="J280" s="46"/>
      <c r="K280" s="9"/>
      <c r="L280" s="7"/>
      <c r="M280" s="7"/>
      <c r="N280" s="51"/>
      <c r="O280" s="51"/>
      <c r="P280" s="66"/>
      <c r="Q280" s="7"/>
      <c r="R280" s="7"/>
      <c r="S280" s="51"/>
      <c r="T280" s="51"/>
      <c r="U280" s="66"/>
      <c r="V280" s="53"/>
      <c r="Y280" s="70" t="str">
        <f>IFERROR(VLOOKUP(A280,HelperSheet!$M$3:'HelperSheet'!$M$1001,1,FALSE),"Geen put")</f>
        <v>Geen put</v>
      </c>
      <c r="Z280" s="71" t="e">
        <f>VLOOKUP(A280,PUT!$A$7:'PUT'!$J$1001,10,FALSE)</f>
        <v>#N/A</v>
      </c>
      <c r="AA280" s="72" t="e">
        <f>IF(AND(VLOOKUP(A280,PUT!$A$7:'PUT'!$J$1001,8,FALSE)-K280&gt;-6,VLOOKUP(A280,PUT!$A$7:'PUT'!$J$1001,8,FALSE)-K280&lt;6),K280,"Hoogteverschil")</f>
        <v>#N/A</v>
      </c>
    </row>
    <row r="281" spans="1:27" x14ac:dyDescent="0.2">
      <c r="A281" s="7"/>
      <c r="B281" s="2"/>
      <c r="C281" s="6"/>
      <c r="D281" s="46"/>
      <c r="E281" s="55"/>
      <c r="F281" s="2"/>
      <c r="G281" s="16" t="s">
        <v>32</v>
      </c>
      <c r="H281" s="51"/>
      <c r="I281" s="2" t="s">
        <v>33</v>
      </c>
      <c r="J281" s="46"/>
      <c r="K281" s="9"/>
      <c r="L281" s="7"/>
      <c r="M281" s="7"/>
      <c r="N281" s="51"/>
      <c r="O281" s="51"/>
      <c r="P281" s="66"/>
      <c r="Q281" s="7"/>
      <c r="R281" s="7"/>
      <c r="S281" s="51"/>
      <c r="T281" s="51"/>
      <c r="U281" s="66"/>
      <c r="V281" s="53"/>
      <c r="Y281" s="70" t="str">
        <f>IFERROR(VLOOKUP(A281,HelperSheet!$M$3:'HelperSheet'!$M$1001,1,FALSE),"Geen put")</f>
        <v>Geen put</v>
      </c>
      <c r="Z281" s="71" t="e">
        <f>VLOOKUP(A281,PUT!$A$7:'PUT'!$J$1001,10,FALSE)</f>
        <v>#N/A</v>
      </c>
      <c r="AA281" s="72" t="e">
        <f>IF(AND(VLOOKUP(A281,PUT!$A$7:'PUT'!$J$1001,8,FALSE)-K281&gt;-6,VLOOKUP(A281,PUT!$A$7:'PUT'!$J$1001,8,FALSE)-K281&lt;6),K281,"Hoogteverschil")</f>
        <v>#N/A</v>
      </c>
    </row>
    <row r="282" spans="1:27" x14ac:dyDescent="0.2">
      <c r="A282" s="7"/>
      <c r="B282" s="2"/>
      <c r="C282" s="6"/>
      <c r="D282" s="46"/>
      <c r="E282" s="55"/>
      <c r="F282" s="2"/>
      <c r="G282" s="16" t="s">
        <v>32</v>
      </c>
      <c r="H282" s="51"/>
      <c r="I282" s="2" t="s">
        <v>33</v>
      </c>
      <c r="J282" s="46"/>
      <c r="K282" s="9"/>
      <c r="L282" s="7"/>
      <c r="M282" s="7"/>
      <c r="N282" s="51"/>
      <c r="O282" s="51"/>
      <c r="P282" s="66"/>
      <c r="Q282" s="7"/>
      <c r="R282" s="7"/>
      <c r="S282" s="51"/>
      <c r="T282" s="51"/>
      <c r="U282" s="66"/>
      <c r="V282" s="53"/>
      <c r="Y282" s="70" t="str">
        <f>IFERROR(VLOOKUP(A282,HelperSheet!$M$3:'HelperSheet'!$M$1001,1,FALSE),"Geen put")</f>
        <v>Geen put</v>
      </c>
      <c r="Z282" s="71" t="e">
        <f>VLOOKUP(A282,PUT!$A$7:'PUT'!$J$1001,10,FALSE)</f>
        <v>#N/A</v>
      </c>
      <c r="AA282" s="72" t="e">
        <f>IF(AND(VLOOKUP(A282,PUT!$A$7:'PUT'!$J$1001,8,FALSE)-K282&gt;-6,VLOOKUP(A282,PUT!$A$7:'PUT'!$J$1001,8,FALSE)-K282&lt;6),K282,"Hoogteverschil")</f>
        <v>#N/A</v>
      </c>
    </row>
    <row r="283" spans="1:27" x14ac:dyDescent="0.2">
      <c r="A283" s="7"/>
      <c r="B283" s="2"/>
      <c r="C283" s="6"/>
      <c r="D283" s="46"/>
      <c r="E283" s="55"/>
      <c r="F283" s="2"/>
      <c r="G283" s="16" t="s">
        <v>32</v>
      </c>
      <c r="H283" s="51"/>
      <c r="I283" s="2" t="s">
        <v>33</v>
      </c>
      <c r="J283" s="46"/>
      <c r="K283" s="9"/>
      <c r="L283" s="7"/>
      <c r="M283" s="7"/>
      <c r="N283" s="51"/>
      <c r="O283" s="51"/>
      <c r="P283" s="66"/>
      <c r="Q283" s="7"/>
      <c r="R283" s="7"/>
      <c r="S283" s="51"/>
      <c r="T283" s="51"/>
      <c r="U283" s="66"/>
      <c r="V283" s="53"/>
      <c r="Y283" s="70" t="str">
        <f>IFERROR(VLOOKUP(A283,HelperSheet!$M$3:'HelperSheet'!$M$1001,1,FALSE),"Geen put")</f>
        <v>Geen put</v>
      </c>
      <c r="Z283" s="71" t="e">
        <f>VLOOKUP(A283,PUT!$A$7:'PUT'!$J$1001,10,FALSE)</f>
        <v>#N/A</v>
      </c>
      <c r="AA283" s="72" t="e">
        <f>IF(AND(VLOOKUP(A283,PUT!$A$7:'PUT'!$J$1001,8,FALSE)-K283&gt;-6,VLOOKUP(A283,PUT!$A$7:'PUT'!$J$1001,8,FALSE)-K283&lt;6),K283,"Hoogteverschil")</f>
        <v>#N/A</v>
      </c>
    </row>
    <row r="284" spans="1:27" x14ac:dyDescent="0.2">
      <c r="A284" s="7"/>
      <c r="B284" s="2"/>
      <c r="C284" s="6"/>
      <c r="D284" s="46"/>
      <c r="E284" s="55"/>
      <c r="F284" s="2"/>
      <c r="G284" s="16" t="s">
        <v>32</v>
      </c>
      <c r="H284" s="51"/>
      <c r="I284" s="2" t="s">
        <v>33</v>
      </c>
      <c r="J284" s="46"/>
      <c r="K284" s="9"/>
      <c r="L284" s="7"/>
      <c r="M284" s="7"/>
      <c r="N284" s="51"/>
      <c r="O284" s="51"/>
      <c r="P284" s="66"/>
      <c r="Q284" s="7"/>
      <c r="R284" s="7"/>
      <c r="S284" s="51"/>
      <c r="T284" s="51"/>
      <c r="U284" s="66"/>
      <c r="V284" s="53"/>
      <c r="Y284" s="70" t="str">
        <f>IFERROR(VLOOKUP(A284,HelperSheet!$M$3:'HelperSheet'!$M$1001,1,FALSE),"Geen put")</f>
        <v>Geen put</v>
      </c>
      <c r="Z284" s="71" t="e">
        <f>VLOOKUP(A284,PUT!$A$7:'PUT'!$J$1001,10,FALSE)</f>
        <v>#N/A</v>
      </c>
      <c r="AA284" s="72" t="e">
        <f>IF(AND(VLOOKUP(A284,PUT!$A$7:'PUT'!$J$1001,8,FALSE)-K284&gt;-6,VLOOKUP(A284,PUT!$A$7:'PUT'!$J$1001,8,FALSE)-K284&lt;6),K284,"Hoogteverschil")</f>
        <v>#N/A</v>
      </c>
    </row>
    <row r="285" spans="1:27" x14ac:dyDescent="0.2">
      <c r="A285" s="7"/>
      <c r="B285" s="2"/>
      <c r="C285" s="6"/>
      <c r="D285" s="46"/>
      <c r="E285" s="55"/>
      <c r="F285" s="2"/>
      <c r="G285" s="16" t="s">
        <v>32</v>
      </c>
      <c r="H285" s="51"/>
      <c r="I285" s="2" t="s">
        <v>33</v>
      </c>
      <c r="J285" s="46"/>
      <c r="K285" s="9"/>
      <c r="L285" s="7"/>
      <c r="M285" s="7"/>
      <c r="N285" s="51"/>
      <c r="O285" s="51"/>
      <c r="P285" s="66"/>
      <c r="Q285" s="7"/>
      <c r="R285" s="7"/>
      <c r="S285" s="51"/>
      <c r="T285" s="51"/>
      <c r="U285" s="66"/>
      <c r="V285" s="53"/>
      <c r="Y285" s="70" t="str">
        <f>IFERROR(VLOOKUP(A285,HelperSheet!$M$3:'HelperSheet'!$M$1001,1,FALSE),"Geen put")</f>
        <v>Geen put</v>
      </c>
      <c r="Z285" s="71" t="e">
        <f>VLOOKUP(A285,PUT!$A$7:'PUT'!$J$1001,10,FALSE)</f>
        <v>#N/A</v>
      </c>
      <c r="AA285" s="72" t="e">
        <f>IF(AND(VLOOKUP(A285,PUT!$A$7:'PUT'!$J$1001,8,FALSE)-K285&gt;-6,VLOOKUP(A285,PUT!$A$7:'PUT'!$J$1001,8,FALSE)-K285&lt;6),K285,"Hoogteverschil")</f>
        <v>#N/A</v>
      </c>
    </row>
    <row r="286" spans="1:27" x14ac:dyDescent="0.2">
      <c r="A286" s="7"/>
      <c r="B286" s="2"/>
      <c r="C286" s="6"/>
      <c r="D286" s="46"/>
      <c r="E286" s="55"/>
      <c r="F286" s="2"/>
      <c r="G286" s="16" t="s">
        <v>32</v>
      </c>
      <c r="H286" s="51"/>
      <c r="I286" s="2" t="s">
        <v>33</v>
      </c>
      <c r="J286" s="46"/>
      <c r="K286" s="9"/>
      <c r="L286" s="7"/>
      <c r="M286" s="7"/>
      <c r="N286" s="51"/>
      <c r="O286" s="51"/>
      <c r="P286" s="66"/>
      <c r="Q286" s="7"/>
      <c r="R286" s="7"/>
      <c r="S286" s="51"/>
      <c r="T286" s="51"/>
      <c r="U286" s="66"/>
      <c r="V286" s="53"/>
      <c r="Y286" s="70" t="str">
        <f>IFERROR(VLOOKUP(A286,HelperSheet!$M$3:'HelperSheet'!$M$1001,1,FALSE),"Geen put")</f>
        <v>Geen put</v>
      </c>
      <c r="Z286" s="71" t="e">
        <f>VLOOKUP(A286,PUT!$A$7:'PUT'!$J$1001,10,FALSE)</f>
        <v>#N/A</v>
      </c>
      <c r="AA286" s="72" t="e">
        <f>IF(AND(VLOOKUP(A286,PUT!$A$7:'PUT'!$J$1001,8,FALSE)-K286&gt;-6,VLOOKUP(A286,PUT!$A$7:'PUT'!$J$1001,8,FALSE)-K286&lt;6),K286,"Hoogteverschil")</f>
        <v>#N/A</v>
      </c>
    </row>
    <row r="287" spans="1:27" x14ac:dyDescent="0.2">
      <c r="A287" s="7"/>
      <c r="B287" s="2"/>
      <c r="C287" s="6"/>
      <c r="D287" s="46"/>
      <c r="E287" s="55"/>
      <c r="F287" s="2"/>
      <c r="G287" s="16" t="s">
        <v>32</v>
      </c>
      <c r="H287" s="51"/>
      <c r="I287" s="2" t="s">
        <v>33</v>
      </c>
      <c r="J287" s="46"/>
      <c r="K287" s="9"/>
      <c r="L287" s="7"/>
      <c r="M287" s="7"/>
      <c r="N287" s="51"/>
      <c r="O287" s="51"/>
      <c r="P287" s="66"/>
      <c r="Q287" s="7"/>
      <c r="R287" s="7"/>
      <c r="S287" s="51"/>
      <c r="T287" s="51"/>
      <c r="U287" s="66"/>
      <c r="V287" s="53"/>
      <c r="Y287" s="70" t="str">
        <f>IFERROR(VLOOKUP(A287,HelperSheet!$M$3:'HelperSheet'!$M$1001,1,FALSE),"Geen put")</f>
        <v>Geen put</v>
      </c>
      <c r="Z287" s="71" t="e">
        <f>VLOOKUP(A287,PUT!$A$7:'PUT'!$J$1001,10,FALSE)</f>
        <v>#N/A</v>
      </c>
      <c r="AA287" s="72" t="e">
        <f>IF(AND(VLOOKUP(A287,PUT!$A$7:'PUT'!$J$1001,8,FALSE)-K287&gt;-6,VLOOKUP(A287,PUT!$A$7:'PUT'!$J$1001,8,FALSE)-K287&lt;6),K287,"Hoogteverschil")</f>
        <v>#N/A</v>
      </c>
    </row>
    <row r="288" spans="1:27" x14ac:dyDescent="0.2">
      <c r="A288" s="7"/>
      <c r="B288" s="2"/>
      <c r="C288" s="6"/>
      <c r="D288" s="46"/>
      <c r="E288" s="55"/>
      <c r="F288" s="2"/>
      <c r="G288" s="16" t="s">
        <v>32</v>
      </c>
      <c r="H288" s="51"/>
      <c r="I288" s="2" t="s">
        <v>33</v>
      </c>
      <c r="J288" s="46"/>
      <c r="K288" s="9"/>
      <c r="L288" s="7"/>
      <c r="M288" s="7"/>
      <c r="N288" s="51"/>
      <c r="O288" s="51"/>
      <c r="P288" s="66"/>
      <c r="Q288" s="7"/>
      <c r="R288" s="7"/>
      <c r="S288" s="51"/>
      <c r="T288" s="51"/>
      <c r="U288" s="66"/>
      <c r="V288" s="53"/>
      <c r="Y288" s="70" t="str">
        <f>IFERROR(VLOOKUP(A288,HelperSheet!$M$3:'HelperSheet'!$M$1001,1,FALSE),"Geen put")</f>
        <v>Geen put</v>
      </c>
      <c r="Z288" s="71" t="e">
        <f>VLOOKUP(A288,PUT!$A$7:'PUT'!$J$1001,10,FALSE)</f>
        <v>#N/A</v>
      </c>
      <c r="AA288" s="72" t="e">
        <f>IF(AND(VLOOKUP(A288,PUT!$A$7:'PUT'!$J$1001,8,FALSE)-K288&gt;-6,VLOOKUP(A288,PUT!$A$7:'PUT'!$J$1001,8,FALSE)-K288&lt;6),K288,"Hoogteverschil")</f>
        <v>#N/A</v>
      </c>
    </row>
    <row r="289" spans="1:27" x14ac:dyDescent="0.2">
      <c r="A289" s="7"/>
      <c r="B289" s="2"/>
      <c r="C289" s="6"/>
      <c r="D289" s="46"/>
      <c r="E289" s="55"/>
      <c r="F289" s="2"/>
      <c r="G289" s="16" t="s">
        <v>32</v>
      </c>
      <c r="H289" s="51"/>
      <c r="I289" s="2" t="s">
        <v>33</v>
      </c>
      <c r="J289" s="46"/>
      <c r="K289" s="9"/>
      <c r="L289" s="7"/>
      <c r="M289" s="7"/>
      <c r="N289" s="51"/>
      <c r="O289" s="51"/>
      <c r="P289" s="66"/>
      <c r="Q289" s="7"/>
      <c r="R289" s="7"/>
      <c r="S289" s="51"/>
      <c r="T289" s="51"/>
      <c r="U289" s="66"/>
      <c r="V289" s="53"/>
      <c r="Y289" s="70" t="str">
        <f>IFERROR(VLOOKUP(A289,HelperSheet!$M$3:'HelperSheet'!$M$1001,1,FALSE),"Geen put")</f>
        <v>Geen put</v>
      </c>
      <c r="Z289" s="71" t="e">
        <f>VLOOKUP(A289,PUT!$A$7:'PUT'!$J$1001,10,FALSE)</f>
        <v>#N/A</v>
      </c>
      <c r="AA289" s="72" t="e">
        <f>IF(AND(VLOOKUP(A289,PUT!$A$7:'PUT'!$J$1001,8,FALSE)-K289&gt;-6,VLOOKUP(A289,PUT!$A$7:'PUT'!$J$1001,8,FALSE)-K289&lt;6),K289,"Hoogteverschil")</f>
        <v>#N/A</v>
      </c>
    </row>
    <row r="290" spans="1:27" x14ac:dyDescent="0.2">
      <c r="A290" s="7"/>
      <c r="B290" s="2"/>
      <c r="C290" s="6"/>
      <c r="D290" s="46"/>
      <c r="E290" s="55"/>
      <c r="F290" s="2"/>
      <c r="G290" s="16" t="s">
        <v>32</v>
      </c>
      <c r="H290" s="51"/>
      <c r="I290" s="2" t="s">
        <v>33</v>
      </c>
      <c r="J290" s="46"/>
      <c r="K290" s="9"/>
      <c r="L290" s="7"/>
      <c r="M290" s="7"/>
      <c r="N290" s="51"/>
      <c r="O290" s="51"/>
      <c r="P290" s="66"/>
      <c r="Q290" s="7"/>
      <c r="R290" s="7"/>
      <c r="S290" s="51"/>
      <c r="T290" s="51"/>
      <c r="U290" s="66"/>
      <c r="V290" s="53"/>
      <c r="Y290" s="70" t="str">
        <f>IFERROR(VLOOKUP(A290,HelperSheet!$M$3:'HelperSheet'!$M$1001,1,FALSE),"Geen put")</f>
        <v>Geen put</v>
      </c>
      <c r="Z290" s="71" t="e">
        <f>VLOOKUP(A290,PUT!$A$7:'PUT'!$J$1001,10,FALSE)</f>
        <v>#N/A</v>
      </c>
      <c r="AA290" s="72" t="e">
        <f>IF(AND(VLOOKUP(A290,PUT!$A$7:'PUT'!$J$1001,8,FALSE)-K290&gt;-6,VLOOKUP(A290,PUT!$A$7:'PUT'!$J$1001,8,FALSE)-K290&lt;6),K290,"Hoogteverschil")</f>
        <v>#N/A</v>
      </c>
    </row>
    <row r="291" spans="1:27" x14ac:dyDescent="0.2">
      <c r="A291" s="7"/>
      <c r="B291" s="2"/>
      <c r="C291" s="6"/>
      <c r="D291" s="46"/>
      <c r="E291" s="55"/>
      <c r="F291" s="2"/>
      <c r="G291" s="16" t="s">
        <v>32</v>
      </c>
      <c r="H291" s="51"/>
      <c r="I291" s="2" t="s">
        <v>33</v>
      </c>
      <c r="J291" s="46"/>
      <c r="K291" s="9"/>
      <c r="L291" s="7"/>
      <c r="M291" s="7"/>
      <c r="N291" s="51"/>
      <c r="O291" s="51"/>
      <c r="P291" s="66"/>
      <c r="Q291" s="7"/>
      <c r="R291" s="7"/>
      <c r="S291" s="51"/>
      <c r="T291" s="51"/>
      <c r="U291" s="66"/>
      <c r="V291" s="53"/>
      <c r="Y291" s="70" t="str">
        <f>IFERROR(VLOOKUP(A291,HelperSheet!$M$3:'HelperSheet'!$M$1001,1,FALSE),"Geen put")</f>
        <v>Geen put</v>
      </c>
      <c r="Z291" s="71" t="e">
        <f>VLOOKUP(A291,PUT!$A$7:'PUT'!$J$1001,10,FALSE)</f>
        <v>#N/A</v>
      </c>
      <c r="AA291" s="72" t="e">
        <f>IF(AND(VLOOKUP(A291,PUT!$A$7:'PUT'!$J$1001,8,FALSE)-K291&gt;-6,VLOOKUP(A291,PUT!$A$7:'PUT'!$J$1001,8,FALSE)-K291&lt;6),K291,"Hoogteverschil")</f>
        <v>#N/A</v>
      </c>
    </row>
    <row r="292" spans="1:27" x14ac:dyDescent="0.2">
      <c r="A292" s="7"/>
      <c r="B292" s="2"/>
      <c r="C292" s="6"/>
      <c r="D292" s="46"/>
      <c r="E292" s="55"/>
      <c r="F292" s="2"/>
      <c r="G292" s="16" t="s">
        <v>32</v>
      </c>
      <c r="H292" s="51"/>
      <c r="I292" s="2" t="s">
        <v>33</v>
      </c>
      <c r="J292" s="46"/>
      <c r="K292" s="9"/>
      <c r="L292" s="7"/>
      <c r="M292" s="7"/>
      <c r="N292" s="51"/>
      <c r="O292" s="51"/>
      <c r="P292" s="66"/>
      <c r="Q292" s="7"/>
      <c r="R292" s="7"/>
      <c r="S292" s="51"/>
      <c r="T292" s="51"/>
      <c r="U292" s="66"/>
      <c r="V292" s="53"/>
      <c r="Y292" s="70" t="str">
        <f>IFERROR(VLOOKUP(A292,HelperSheet!$M$3:'HelperSheet'!$M$1001,1,FALSE),"Geen put")</f>
        <v>Geen put</v>
      </c>
      <c r="Z292" s="71" t="e">
        <f>VLOOKUP(A292,PUT!$A$7:'PUT'!$J$1001,10,FALSE)</f>
        <v>#N/A</v>
      </c>
      <c r="AA292" s="72" t="e">
        <f>IF(AND(VLOOKUP(A292,PUT!$A$7:'PUT'!$J$1001,8,FALSE)-K292&gt;-6,VLOOKUP(A292,PUT!$A$7:'PUT'!$J$1001,8,FALSE)-K292&lt;6),K292,"Hoogteverschil")</f>
        <v>#N/A</v>
      </c>
    </row>
    <row r="293" spans="1:27" x14ac:dyDescent="0.2">
      <c r="A293" s="7"/>
      <c r="B293" s="2"/>
      <c r="C293" s="6"/>
      <c r="D293" s="46"/>
      <c r="E293" s="55"/>
      <c r="F293" s="2"/>
      <c r="G293" s="16" t="s">
        <v>32</v>
      </c>
      <c r="H293" s="51"/>
      <c r="I293" s="2" t="s">
        <v>33</v>
      </c>
      <c r="J293" s="46"/>
      <c r="K293" s="9"/>
      <c r="L293" s="7"/>
      <c r="M293" s="7"/>
      <c r="N293" s="51"/>
      <c r="O293" s="51"/>
      <c r="P293" s="66"/>
      <c r="Q293" s="7"/>
      <c r="R293" s="7"/>
      <c r="S293" s="51"/>
      <c r="T293" s="51"/>
      <c r="U293" s="66"/>
      <c r="V293" s="53"/>
      <c r="Y293" s="70" t="str">
        <f>IFERROR(VLOOKUP(A293,HelperSheet!$M$3:'HelperSheet'!$M$1001,1,FALSE),"Geen put")</f>
        <v>Geen put</v>
      </c>
      <c r="Z293" s="71" t="e">
        <f>VLOOKUP(A293,PUT!$A$7:'PUT'!$J$1001,10,FALSE)</f>
        <v>#N/A</v>
      </c>
      <c r="AA293" s="72" t="e">
        <f>IF(AND(VLOOKUP(A293,PUT!$A$7:'PUT'!$J$1001,8,FALSE)-K293&gt;-6,VLOOKUP(A293,PUT!$A$7:'PUT'!$J$1001,8,FALSE)-K293&lt;6),K293,"Hoogteverschil")</f>
        <v>#N/A</v>
      </c>
    </row>
    <row r="294" spans="1:27" x14ac:dyDescent="0.2">
      <c r="A294" s="7"/>
      <c r="B294" s="2"/>
      <c r="C294" s="6"/>
      <c r="D294" s="46"/>
      <c r="E294" s="55"/>
      <c r="F294" s="2"/>
      <c r="G294" s="16" t="s">
        <v>32</v>
      </c>
      <c r="H294" s="51"/>
      <c r="I294" s="2" t="s">
        <v>33</v>
      </c>
      <c r="J294" s="46"/>
      <c r="K294" s="9"/>
      <c r="L294" s="7"/>
      <c r="M294" s="7"/>
      <c r="N294" s="51"/>
      <c r="O294" s="51"/>
      <c r="P294" s="66"/>
      <c r="Q294" s="7"/>
      <c r="R294" s="7"/>
      <c r="S294" s="51"/>
      <c r="T294" s="51"/>
      <c r="U294" s="66"/>
      <c r="V294" s="53"/>
      <c r="Y294" s="70" t="str">
        <f>IFERROR(VLOOKUP(A294,HelperSheet!$M$3:'HelperSheet'!$M$1001,1,FALSE),"Geen put")</f>
        <v>Geen put</v>
      </c>
      <c r="Z294" s="71" t="e">
        <f>VLOOKUP(A294,PUT!$A$7:'PUT'!$J$1001,10,FALSE)</f>
        <v>#N/A</v>
      </c>
      <c r="AA294" s="72" t="e">
        <f>IF(AND(VLOOKUP(A294,PUT!$A$7:'PUT'!$J$1001,8,FALSE)-K294&gt;-6,VLOOKUP(A294,PUT!$A$7:'PUT'!$J$1001,8,FALSE)-K294&lt;6),K294,"Hoogteverschil")</f>
        <v>#N/A</v>
      </c>
    </row>
    <row r="295" spans="1:27" x14ac:dyDescent="0.2">
      <c r="A295" s="7"/>
      <c r="B295" s="2"/>
      <c r="C295" s="6"/>
      <c r="D295" s="46"/>
      <c r="E295" s="55"/>
      <c r="F295" s="2"/>
      <c r="G295" s="16" t="s">
        <v>32</v>
      </c>
      <c r="H295" s="51"/>
      <c r="I295" s="2" t="s">
        <v>33</v>
      </c>
      <c r="J295" s="46"/>
      <c r="K295" s="9"/>
      <c r="L295" s="7"/>
      <c r="M295" s="7"/>
      <c r="N295" s="51"/>
      <c r="O295" s="51"/>
      <c r="P295" s="66"/>
      <c r="Q295" s="7"/>
      <c r="R295" s="7"/>
      <c r="S295" s="51"/>
      <c r="T295" s="51"/>
      <c r="U295" s="66"/>
      <c r="V295" s="53"/>
      <c r="Y295" s="70" t="str">
        <f>IFERROR(VLOOKUP(A295,HelperSheet!$M$3:'HelperSheet'!$M$1001,1,FALSE),"Geen put")</f>
        <v>Geen put</v>
      </c>
      <c r="Z295" s="71" t="e">
        <f>VLOOKUP(A295,PUT!$A$7:'PUT'!$J$1001,10,FALSE)</f>
        <v>#N/A</v>
      </c>
      <c r="AA295" s="72" t="e">
        <f>IF(AND(VLOOKUP(A295,PUT!$A$7:'PUT'!$J$1001,8,FALSE)-K295&gt;-6,VLOOKUP(A295,PUT!$A$7:'PUT'!$J$1001,8,FALSE)-K295&lt;6),K295,"Hoogteverschil")</f>
        <v>#N/A</v>
      </c>
    </row>
    <row r="296" spans="1:27" x14ac:dyDescent="0.2">
      <c r="A296" s="7"/>
      <c r="B296" s="2"/>
      <c r="C296" s="6"/>
      <c r="D296" s="46"/>
      <c r="E296" s="55"/>
      <c r="F296" s="2"/>
      <c r="G296" s="16" t="s">
        <v>32</v>
      </c>
      <c r="H296" s="51"/>
      <c r="I296" s="2" t="s">
        <v>33</v>
      </c>
      <c r="J296" s="46"/>
      <c r="K296" s="9"/>
      <c r="L296" s="7"/>
      <c r="M296" s="7"/>
      <c r="N296" s="51"/>
      <c r="O296" s="51"/>
      <c r="P296" s="66"/>
      <c r="Q296" s="7"/>
      <c r="R296" s="7"/>
      <c r="S296" s="51"/>
      <c r="T296" s="51"/>
      <c r="U296" s="66"/>
      <c r="V296" s="53"/>
      <c r="Y296" s="70" t="str">
        <f>IFERROR(VLOOKUP(A296,HelperSheet!$M$3:'HelperSheet'!$M$1001,1,FALSE),"Geen put")</f>
        <v>Geen put</v>
      </c>
      <c r="Z296" s="71" t="e">
        <f>VLOOKUP(A296,PUT!$A$7:'PUT'!$J$1001,10,FALSE)</f>
        <v>#N/A</v>
      </c>
      <c r="AA296" s="72" t="e">
        <f>IF(AND(VLOOKUP(A296,PUT!$A$7:'PUT'!$J$1001,8,FALSE)-K296&gt;-6,VLOOKUP(A296,PUT!$A$7:'PUT'!$J$1001,8,FALSE)-K296&lt;6),K296,"Hoogteverschil")</f>
        <v>#N/A</v>
      </c>
    </row>
    <row r="297" spans="1:27" x14ac:dyDescent="0.2">
      <c r="A297" s="7"/>
      <c r="B297" s="2"/>
      <c r="C297" s="6"/>
      <c r="D297" s="46"/>
      <c r="E297" s="55"/>
      <c r="F297" s="2"/>
      <c r="G297" s="16" t="s">
        <v>32</v>
      </c>
      <c r="H297" s="51"/>
      <c r="I297" s="2" t="s">
        <v>33</v>
      </c>
      <c r="J297" s="46"/>
      <c r="K297" s="9"/>
      <c r="L297" s="7"/>
      <c r="M297" s="7"/>
      <c r="N297" s="51"/>
      <c r="O297" s="51"/>
      <c r="P297" s="66"/>
      <c r="Q297" s="7"/>
      <c r="R297" s="7"/>
      <c r="S297" s="51"/>
      <c r="T297" s="51"/>
      <c r="U297" s="66"/>
      <c r="V297" s="53"/>
      <c r="Y297" s="70" t="str">
        <f>IFERROR(VLOOKUP(A297,HelperSheet!$M$3:'HelperSheet'!$M$1001,1,FALSE),"Geen put")</f>
        <v>Geen put</v>
      </c>
      <c r="Z297" s="71" t="e">
        <f>VLOOKUP(A297,PUT!$A$7:'PUT'!$J$1001,10,FALSE)</f>
        <v>#N/A</v>
      </c>
      <c r="AA297" s="72" t="e">
        <f>IF(AND(VLOOKUP(A297,PUT!$A$7:'PUT'!$J$1001,8,FALSE)-K297&gt;-6,VLOOKUP(A297,PUT!$A$7:'PUT'!$J$1001,8,FALSE)-K297&lt;6),K297,"Hoogteverschil")</f>
        <v>#N/A</v>
      </c>
    </row>
    <row r="298" spans="1:27" x14ac:dyDescent="0.2">
      <c r="A298" s="7"/>
      <c r="B298" s="2"/>
      <c r="C298" s="6"/>
      <c r="D298" s="46"/>
      <c r="E298" s="55"/>
      <c r="F298" s="2"/>
      <c r="G298" s="16" t="s">
        <v>32</v>
      </c>
      <c r="H298" s="51"/>
      <c r="I298" s="2" t="s">
        <v>33</v>
      </c>
      <c r="J298" s="46"/>
      <c r="K298" s="9"/>
      <c r="L298" s="7"/>
      <c r="M298" s="7"/>
      <c r="N298" s="51"/>
      <c r="O298" s="51"/>
      <c r="P298" s="66"/>
      <c r="Q298" s="7"/>
      <c r="R298" s="7"/>
      <c r="S298" s="51"/>
      <c r="T298" s="51"/>
      <c r="U298" s="66"/>
      <c r="V298" s="53"/>
      <c r="Y298" s="70" t="str">
        <f>IFERROR(VLOOKUP(A298,HelperSheet!$M$3:'HelperSheet'!$M$1001,1,FALSE),"Geen put")</f>
        <v>Geen put</v>
      </c>
      <c r="Z298" s="71" t="e">
        <f>VLOOKUP(A298,PUT!$A$7:'PUT'!$J$1001,10,FALSE)</f>
        <v>#N/A</v>
      </c>
      <c r="AA298" s="72" t="e">
        <f>IF(AND(VLOOKUP(A298,PUT!$A$7:'PUT'!$J$1001,8,FALSE)-K298&gt;-6,VLOOKUP(A298,PUT!$A$7:'PUT'!$J$1001,8,FALSE)-K298&lt;6),K298,"Hoogteverschil")</f>
        <v>#N/A</v>
      </c>
    </row>
    <row r="299" spans="1:27" x14ac:dyDescent="0.2">
      <c r="A299" s="7"/>
      <c r="B299" s="2"/>
      <c r="C299" s="6"/>
      <c r="D299" s="46"/>
      <c r="E299" s="55"/>
      <c r="F299" s="2"/>
      <c r="G299" s="16" t="s">
        <v>32</v>
      </c>
      <c r="H299" s="51"/>
      <c r="I299" s="2" t="s">
        <v>33</v>
      </c>
      <c r="J299" s="46"/>
      <c r="K299" s="9"/>
      <c r="L299" s="7"/>
      <c r="M299" s="7"/>
      <c r="N299" s="51"/>
      <c r="O299" s="51"/>
      <c r="P299" s="66"/>
      <c r="Q299" s="7"/>
      <c r="R299" s="7"/>
      <c r="S299" s="51"/>
      <c r="T299" s="51"/>
      <c r="U299" s="66"/>
      <c r="V299" s="53"/>
      <c r="Y299" s="70" t="str">
        <f>IFERROR(VLOOKUP(A299,HelperSheet!$M$3:'HelperSheet'!$M$1001,1,FALSE),"Geen put")</f>
        <v>Geen put</v>
      </c>
      <c r="Z299" s="71" t="e">
        <f>VLOOKUP(A299,PUT!$A$7:'PUT'!$J$1001,10,FALSE)</f>
        <v>#N/A</v>
      </c>
      <c r="AA299" s="72" t="e">
        <f>IF(AND(VLOOKUP(A299,PUT!$A$7:'PUT'!$J$1001,8,FALSE)-K299&gt;-6,VLOOKUP(A299,PUT!$A$7:'PUT'!$J$1001,8,FALSE)-K299&lt;6),K299,"Hoogteverschil")</f>
        <v>#N/A</v>
      </c>
    </row>
    <row r="300" spans="1:27" x14ac:dyDescent="0.2">
      <c r="A300" s="7"/>
      <c r="B300" s="2"/>
      <c r="C300" s="6"/>
      <c r="D300" s="46"/>
      <c r="E300" s="55"/>
      <c r="F300" s="2"/>
      <c r="G300" s="16" t="s">
        <v>32</v>
      </c>
      <c r="H300" s="51"/>
      <c r="I300" s="2" t="s">
        <v>33</v>
      </c>
      <c r="J300" s="46"/>
      <c r="K300" s="9"/>
      <c r="L300" s="7"/>
      <c r="M300" s="7"/>
      <c r="N300" s="51"/>
      <c r="O300" s="51"/>
      <c r="P300" s="66"/>
      <c r="Q300" s="7"/>
      <c r="R300" s="7"/>
      <c r="S300" s="51"/>
      <c r="T300" s="51"/>
      <c r="U300" s="66"/>
      <c r="V300" s="53"/>
      <c r="Y300" s="70" t="str">
        <f>IFERROR(VLOOKUP(A300,HelperSheet!$M$3:'HelperSheet'!$M$1001,1,FALSE),"Geen put")</f>
        <v>Geen put</v>
      </c>
      <c r="Z300" s="71" t="e">
        <f>VLOOKUP(A300,PUT!$A$7:'PUT'!$J$1001,10,FALSE)</f>
        <v>#N/A</v>
      </c>
      <c r="AA300" s="72" t="e">
        <f>IF(AND(VLOOKUP(A300,PUT!$A$7:'PUT'!$J$1001,8,FALSE)-K300&gt;-6,VLOOKUP(A300,PUT!$A$7:'PUT'!$J$1001,8,FALSE)-K300&lt;6),K300,"Hoogteverschil")</f>
        <v>#N/A</v>
      </c>
    </row>
    <row r="301" spans="1:27" x14ac:dyDescent="0.2">
      <c r="A301" s="7"/>
      <c r="B301" s="2"/>
      <c r="C301" s="6"/>
      <c r="D301" s="46"/>
      <c r="E301" s="55"/>
      <c r="F301" s="2"/>
      <c r="G301" s="16" t="s">
        <v>32</v>
      </c>
      <c r="H301" s="51"/>
      <c r="I301" s="2" t="s">
        <v>33</v>
      </c>
      <c r="J301" s="46"/>
      <c r="K301" s="9"/>
      <c r="L301" s="7"/>
      <c r="M301" s="7"/>
      <c r="N301" s="51"/>
      <c r="O301" s="51"/>
      <c r="P301" s="66"/>
      <c r="Q301" s="7"/>
      <c r="R301" s="7"/>
      <c r="S301" s="51"/>
      <c r="T301" s="51"/>
      <c r="U301" s="66"/>
      <c r="V301" s="53"/>
      <c r="Y301" s="70" t="str">
        <f>IFERROR(VLOOKUP(A301,HelperSheet!$M$3:'HelperSheet'!$M$1001,1,FALSE),"Geen put")</f>
        <v>Geen put</v>
      </c>
      <c r="Z301" s="71" t="e">
        <f>VLOOKUP(A301,PUT!$A$7:'PUT'!$J$1001,10,FALSE)</f>
        <v>#N/A</v>
      </c>
      <c r="AA301" s="72" t="e">
        <f>IF(AND(VLOOKUP(A301,PUT!$A$7:'PUT'!$J$1001,8,FALSE)-K301&gt;-6,VLOOKUP(A301,PUT!$A$7:'PUT'!$J$1001,8,FALSE)-K301&lt;6),K301,"Hoogteverschil")</f>
        <v>#N/A</v>
      </c>
    </row>
    <row r="302" spans="1:27" x14ac:dyDescent="0.2">
      <c r="A302" s="7"/>
      <c r="B302" s="2"/>
      <c r="C302" s="6"/>
      <c r="D302" s="46"/>
      <c r="E302" s="55"/>
      <c r="F302" s="2"/>
      <c r="G302" s="16" t="s">
        <v>32</v>
      </c>
      <c r="H302" s="51"/>
      <c r="I302" s="2" t="s">
        <v>33</v>
      </c>
      <c r="J302" s="46"/>
      <c r="K302" s="9"/>
      <c r="L302" s="7"/>
      <c r="M302" s="7"/>
      <c r="N302" s="51"/>
      <c r="O302" s="51"/>
      <c r="P302" s="66"/>
      <c r="Q302" s="7"/>
      <c r="R302" s="7"/>
      <c r="S302" s="51"/>
      <c r="T302" s="51"/>
      <c r="U302" s="66"/>
      <c r="V302" s="53"/>
      <c r="Y302" s="70" t="str">
        <f>IFERROR(VLOOKUP(A302,HelperSheet!$M$3:'HelperSheet'!$M$1001,1,FALSE),"Geen put")</f>
        <v>Geen put</v>
      </c>
      <c r="Z302" s="71" t="e">
        <f>VLOOKUP(A302,PUT!$A$7:'PUT'!$J$1001,10,FALSE)</f>
        <v>#N/A</v>
      </c>
      <c r="AA302" s="72" t="e">
        <f>IF(AND(VLOOKUP(A302,PUT!$A$7:'PUT'!$J$1001,8,FALSE)-K302&gt;-6,VLOOKUP(A302,PUT!$A$7:'PUT'!$J$1001,8,FALSE)-K302&lt;6),K302,"Hoogteverschil")</f>
        <v>#N/A</v>
      </c>
    </row>
    <row r="303" spans="1:27" x14ac:dyDescent="0.2">
      <c r="A303" s="7"/>
      <c r="B303" s="2"/>
      <c r="C303" s="6"/>
      <c r="D303" s="46"/>
      <c r="E303" s="55"/>
      <c r="F303" s="2"/>
      <c r="G303" s="16" t="s">
        <v>32</v>
      </c>
      <c r="H303" s="51"/>
      <c r="I303" s="2" t="s">
        <v>33</v>
      </c>
      <c r="J303" s="46"/>
      <c r="K303" s="9"/>
      <c r="L303" s="7"/>
      <c r="M303" s="7"/>
      <c r="N303" s="51"/>
      <c r="O303" s="51"/>
      <c r="P303" s="66"/>
      <c r="Q303" s="7"/>
      <c r="R303" s="7"/>
      <c r="S303" s="51"/>
      <c r="T303" s="51"/>
      <c r="U303" s="66"/>
      <c r="V303" s="53"/>
      <c r="Y303" s="70" t="str">
        <f>IFERROR(VLOOKUP(A303,HelperSheet!$M$3:'HelperSheet'!$M$1001,1,FALSE),"Geen put")</f>
        <v>Geen put</v>
      </c>
      <c r="Z303" s="71" t="e">
        <f>VLOOKUP(A303,PUT!$A$7:'PUT'!$J$1001,10,FALSE)</f>
        <v>#N/A</v>
      </c>
      <c r="AA303" s="72" t="e">
        <f>IF(AND(VLOOKUP(A303,PUT!$A$7:'PUT'!$J$1001,8,FALSE)-K303&gt;-6,VLOOKUP(A303,PUT!$A$7:'PUT'!$J$1001,8,FALSE)-K303&lt;6),K303,"Hoogteverschil")</f>
        <v>#N/A</v>
      </c>
    </row>
    <row r="304" spans="1:27" x14ac:dyDescent="0.2">
      <c r="A304" s="7"/>
      <c r="B304" s="2"/>
      <c r="C304" s="6"/>
      <c r="D304" s="46"/>
      <c r="E304" s="55"/>
      <c r="F304" s="2"/>
      <c r="G304" s="16" t="s">
        <v>32</v>
      </c>
      <c r="H304" s="51"/>
      <c r="I304" s="2" t="s">
        <v>33</v>
      </c>
      <c r="J304" s="46"/>
      <c r="K304" s="9"/>
      <c r="L304" s="7"/>
      <c r="M304" s="7"/>
      <c r="N304" s="51"/>
      <c r="O304" s="51"/>
      <c r="P304" s="66"/>
      <c r="Q304" s="7"/>
      <c r="R304" s="7"/>
      <c r="S304" s="51"/>
      <c r="T304" s="51"/>
      <c r="U304" s="66"/>
      <c r="V304" s="53"/>
      <c r="Y304" s="70" t="str">
        <f>IFERROR(VLOOKUP(A304,HelperSheet!$M$3:'HelperSheet'!$M$1001,1,FALSE),"Geen put")</f>
        <v>Geen put</v>
      </c>
      <c r="Z304" s="71" t="e">
        <f>VLOOKUP(A304,PUT!$A$7:'PUT'!$J$1001,10,FALSE)</f>
        <v>#N/A</v>
      </c>
      <c r="AA304" s="72" t="e">
        <f>IF(AND(VLOOKUP(A304,PUT!$A$7:'PUT'!$J$1001,8,FALSE)-K304&gt;-6,VLOOKUP(A304,PUT!$A$7:'PUT'!$J$1001,8,FALSE)-K304&lt;6),K304,"Hoogteverschil")</f>
        <v>#N/A</v>
      </c>
    </row>
    <row r="305" spans="1:27" x14ac:dyDescent="0.2">
      <c r="A305" s="7"/>
      <c r="B305" s="2"/>
      <c r="C305" s="6"/>
      <c r="D305" s="46"/>
      <c r="E305" s="55"/>
      <c r="F305" s="2"/>
      <c r="G305" s="16" t="s">
        <v>32</v>
      </c>
      <c r="H305" s="51"/>
      <c r="I305" s="2" t="s">
        <v>33</v>
      </c>
      <c r="J305" s="46"/>
      <c r="K305" s="9"/>
      <c r="L305" s="7"/>
      <c r="M305" s="7"/>
      <c r="N305" s="51"/>
      <c r="O305" s="51"/>
      <c r="P305" s="66"/>
      <c r="Q305" s="7"/>
      <c r="R305" s="7"/>
      <c r="S305" s="51"/>
      <c r="T305" s="51"/>
      <c r="U305" s="66"/>
      <c r="V305" s="53"/>
      <c r="Y305" s="70" t="str">
        <f>IFERROR(VLOOKUP(A305,HelperSheet!$M$3:'HelperSheet'!$M$1001,1,FALSE),"Geen put")</f>
        <v>Geen put</v>
      </c>
      <c r="Z305" s="71" t="e">
        <f>VLOOKUP(A305,PUT!$A$7:'PUT'!$J$1001,10,FALSE)</f>
        <v>#N/A</v>
      </c>
      <c r="AA305" s="72" t="e">
        <f>IF(AND(VLOOKUP(A305,PUT!$A$7:'PUT'!$J$1001,8,FALSE)-K305&gt;-6,VLOOKUP(A305,PUT!$A$7:'PUT'!$J$1001,8,FALSE)-K305&lt;6),K305,"Hoogteverschil")</f>
        <v>#N/A</v>
      </c>
    </row>
    <row r="306" spans="1:27" x14ac:dyDescent="0.2">
      <c r="A306" s="7"/>
      <c r="B306" s="2"/>
      <c r="C306" s="6"/>
      <c r="D306" s="46"/>
      <c r="E306" s="55"/>
      <c r="F306" s="2"/>
      <c r="G306" s="16" t="s">
        <v>32</v>
      </c>
      <c r="H306" s="51"/>
      <c r="I306" s="2" t="s">
        <v>33</v>
      </c>
      <c r="J306" s="46"/>
      <c r="K306" s="9"/>
      <c r="L306" s="7"/>
      <c r="M306" s="7"/>
      <c r="N306" s="51"/>
      <c r="O306" s="51"/>
      <c r="P306" s="66"/>
      <c r="Q306" s="7"/>
      <c r="R306" s="7"/>
      <c r="S306" s="51"/>
      <c r="T306" s="51"/>
      <c r="U306" s="66"/>
      <c r="V306" s="53"/>
      <c r="Y306" s="70" t="str">
        <f>IFERROR(VLOOKUP(A306,HelperSheet!$M$3:'HelperSheet'!$M$1001,1,FALSE),"Geen put")</f>
        <v>Geen put</v>
      </c>
      <c r="Z306" s="71" t="e">
        <f>VLOOKUP(A306,PUT!$A$7:'PUT'!$J$1001,10,FALSE)</f>
        <v>#N/A</v>
      </c>
      <c r="AA306" s="72" t="e">
        <f>IF(AND(VLOOKUP(A306,PUT!$A$7:'PUT'!$J$1001,8,FALSE)-K306&gt;-6,VLOOKUP(A306,PUT!$A$7:'PUT'!$J$1001,8,FALSE)-K306&lt;6),K306,"Hoogteverschil")</f>
        <v>#N/A</v>
      </c>
    </row>
    <row r="307" spans="1:27" x14ac:dyDescent="0.2">
      <c r="A307" s="7"/>
      <c r="B307" s="2"/>
      <c r="C307" s="6"/>
      <c r="D307" s="46"/>
      <c r="E307" s="55"/>
      <c r="F307" s="2"/>
      <c r="G307" s="16" t="s">
        <v>32</v>
      </c>
      <c r="H307" s="51"/>
      <c r="I307" s="2" t="s">
        <v>33</v>
      </c>
      <c r="J307" s="46"/>
      <c r="K307" s="9"/>
      <c r="L307" s="7"/>
      <c r="M307" s="7"/>
      <c r="N307" s="51"/>
      <c r="O307" s="51"/>
      <c r="P307" s="66"/>
      <c r="Q307" s="7"/>
      <c r="R307" s="7"/>
      <c r="S307" s="51"/>
      <c r="T307" s="51"/>
      <c r="U307" s="66"/>
      <c r="V307" s="53"/>
      <c r="Y307" s="70" t="str">
        <f>IFERROR(VLOOKUP(A307,HelperSheet!$M$3:'HelperSheet'!$M$1001,1,FALSE),"Geen put")</f>
        <v>Geen put</v>
      </c>
      <c r="Z307" s="71" t="e">
        <f>VLOOKUP(A307,PUT!$A$7:'PUT'!$J$1001,10,FALSE)</f>
        <v>#N/A</v>
      </c>
      <c r="AA307" s="72" t="e">
        <f>IF(AND(VLOOKUP(A307,PUT!$A$7:'PUT'!$J$1001,8,FALSE)-K307&gt;-6,VLOOKUP(A307,PUT!$A$7:'PUT'!$J$1001,8,FALSE)-K307&lt;6),K307,"Hoogteverschil")</f>
        <v>#N/A</v>
      </c>
    </row>
    <row r="308" spans="1:27" x14ac:dyDescent="0.2">
      <c r="A308" s="7"/>
      <c r="B308" s="2"/>
      <c r="C308" s="6"/>
      <c r="D308" s="46"/>
      <c r="E308" s="55"/>
      <c r="F308" s="2"/>
      <c r="G308" s="16" t="s">
        <v>32</v>
      </c>
      <c r="H308" s="51"/>
      <c r="I308" s="2" t="s">
        <v>33</v>
      </c>
      <c r="J308" s="46"/>
      <c r="K308" s="9"/>
      <c r="L308" s="7"/>
      <c r="M308" s="7"/>
      <c r="N308" s="51"/>
      <c r="O308" s="51"/>
      <c r="P308" s="66"/>
      <c r="Q308" s="7"/>
      <c r="R308" s="7"/>
      <c r="S308" s="51"/>
      <c r="T308" s="51"/>
      <c r="U308" s="66"/>
      <c r="V308" s="53"/>
      <c r="Y308" s="70" t="str">
        <f>IFERROR(VLOOKUP(A308,HelperSheet!$M$3:'HelperSheet'!$M$1001,1,FALSE),"Geen put")</f>
        <v>Geen put</v>
      </c>
      <c r="Z308" s="71" t="e">
        <f>VLOOKUP(A308,PUT!$A$7:'PUT'!$J$1001,10,FALSE)</f>
        <v>#N/A</v>
      </c>
      <c r="AA308" s="72" t="e">
        <f>IF(AND(VLOOKUP(A308,PUT!$A$7:'PUT'!$J$1001,8,FALSE)-K308&gt;-6,VLOOKUP(A308,PUT!$A$7:'PUT'!$J$1001,8,FALSE)-K308&lt;6),K308,"Hoogteverschil")</f>
        <v>#N/A</v>
      </c>
    </row>
    <row r="309" spans="1:27" x14ac:dyDescent="0.2">
      <c r="A309" s="7"/>
      <c r="B309" s="2"/>
      <c r="C309" s="6"/>
      <c r="D309" s="46"/>
      <c r="E309" s="55"/>
      <c r="F309" s="2"/>
      <c r="G309" s="16" t="s">
        <v>32</v>
      </c>
      <c r="H309" s="51"/>
      <c r="I309" s="2" t="s">
        <v>33</v>
      </c>
      <c r="J309" s="46"/>
      <c r="K309" s="9"/>
      <c r="L309" s="7"/>
      <c r="M309" s="7"/>
      <c r="N309" s="51"/>
      <c r="O309" s="51"/>
      <c r="P309" s="66"/>
      <c r="Q309" s="7"/>
      <c r="R309" s="7"/>
      <c r="S309" s="51"/>
      <c r="T309" s="51"/>
      <c r="U309" s="66"/>
      <c r="V309" s="53"/>
      <c r="Y309" s="70" t="str">
        <f>IFERROR(VLOOKUP(A309,HelperSheet!$M$3:'HelperSheet'!$M$1001,1,FALSE),"Geen put")</f>
        <v>Geen put</v>
      </c>
      <c r="Z309" s="71" t="e">
        <f>VLOOKUP(A309,PUT!$A$7:'PUT'!$J$1001,10,FALSE)</f>
        <v>#N/A</v>
      </c>
      <c r="AA309" s="72" t="e">
        <f>IF(AND(VLOOKUP(A309,PUT!$A$7:'PUT'!$J$1001,8,FALSE)-K309&gt;-6,VLOOKUP(A309,PUT!$A$7:'PUT'!$J$1001,8,FALSE)-K309&lt;6),K309,"Hoogteverschil")</f>
        <v>#N/A</v>
      </c>
    </row>
    <row r="310" spans="1:27" x14ac:dyDescent="0.2">
      <c r="A310" s="7"/>
      <c r="B310" s="2"/>
      <c r="C310" s="6"/>
      <c r="D310" s="46"/>
      <c r="E310" s="55"/>
      <c r="F310" s="2"/>
      <c r="G310" s="16" t="s">
        <v>32</v>
      </c>
      <c r="H310" s="51"/>
      <c r="I310" s="2" t="s">
        <v>33</v>
      </c>
      <c r="J310" s="46"/>
      <c r="K310" s="9"/>
      <c r="L310" s="7"/>
      <c r="M310" s="7"/>
      <c r="N310" s="51"/>
      <c r="O310" s="51"/>
      <c r="P310" s="66"/>
      <c r="Q310" s="7"/>
      <c r="R310" s="7"/>
      <c r="S310" s="51"/>
      <c r="T310" s="51"/>
      <c r="U310" s="66"/>
      <c r="V310" s="53"/>
      <c r="Y310" s="70" t="str">
        <f>IFERROR(VLOOKUP(A310,HelperSheet!$M$3:'HelperSheet'!$M$1001,1,FALSE),"Geen put")</f>
        <v>Geen put</v>
      </c>
      <c r="Z310" s="71" t="e">
        <f>VLOOKUP(A310,PUT!$A$7:'PUT'!$J$1001,10,FALSE)</f>
        <v>#N/A</v>
      </c>
      <c r="AA310" s="72" t="e">
        <f>IF(AND(VLOOKUP(A310,PUT!$A$7:'PUT'!$J$1001,8,FALSE)-K310&gt;-6,VLOOKUP(A310,PUT!$A$7:'PUT'!$J$1001,8,FALSE)-K310&lt;6),K310,"Hoogteverschil")</f>
        <v>#N/A</v>
      </c>
    </row>
    <row r="311" spans="1:27" x14ac:dyDescent="0.2">
      <c r="A311" s="7"/>
      <c r="B311" s="2"/>
      <c r="C311" s="6"/>
      <c r="D311" s="46"/>
      <c r="E311" s="55"/>
      <c r="F311" s="2"/>
      <c r="G311" s="16" t="s">
        <v>32</v>
      </c>
      <c r="H311" s="51"/>
      <c r="I311" s="2" t="s">
        <v>33</v>
      </c>
      <c r="J311" s="46"/>
      <c r="K311" s="9"/>
      <c r="L311" s="7"/>
      <c r="M311" s="7"/>
      <c r="N311" s="51"/>
      <c r="O311" s="51"/>
      <c r="P311" s="66"/>
      <c r="Q311" s="7"/>
      <c r="R311" s="7"/>
      <c r="S311" s="51"/>
      <c r="T311" s="51"/>
      <c r="U311" s="66"/>
      <c r="V311" s="53"/>
      <c r="Y311" s="70" t="str">
        <f>IFERROR(VLOOKUP(A311,HelperSheet!$M$3:'HelperSheet'!$M$1001,1,FALSE),"Geen put")</f>
        <v>Geen put</v>
      </c>
      <c r="Z311" s="71" t="e">
        <f>VLOOKUP(A311,PUT!$A$7:'PUT'!$J$1001,10,FALSE)</f>
        <v>#N/A</v>
      </c>
      <c r="AA311" s="72" t="e">
        <f>IF(AND(VLOOKUP(A311,PUT!$A$7:'PUT'!$J$1001,8,FALSE)-K311&gt;-6,VLOOKUP(A311,PUT!$A$7:'PUT'!$J$1001,8,FALSE)-K311&lt;6),K311,"Hoogteverschil")</f>
        <v>#N/A</v>
      </c>
    </row>
    <row r="312" spans="1:27" x14ac:dyDescent="0.2">
      <c r="A312" s="7"/>
      <c r="B312" s="2"/>
      <c r="C312" s="6"/>
      <c r="D312" s="46"/>
      <c r="E312" s="55"/>
      <c r="F312" s="2"/>
      <c r="G312" s="16" t="s">
        <v>32</v>
      </c>
      <c r="H312" s="51"/>
      <c r="I312" s="2" t="s">
        <v>33</v>
      </c>
      <c r="J312" s="46"/>
      <c r="K312" s="9"/>
      <c r="L312" s="7"/>
      <c r="M312" s="7"/>
      <c r="N312" s="51"/>
      <c r="O312" s="51"/>
      <c r="P312" s="66"/>
      <c r="Q312" s="7"/>
      <c r="R312" s="7"/>
      <c r="S312" s="51"/>
      <c r="T312" s="51"/>
      <c r="U312" s="66"/>
      <c r="V312" s="53"/>
      <c r="Y312" s="70" t="str">
        <f>IFERROR(VLOOKUP(A312,HelperSheet!$M$3:'HelperSheet'!$M$1001,1,FALSE),"Geen put")</f>
        <v>Geen put</v>
      </c>
      <c r="Z312" s="71" t="e">
        <f>VLOOKUP(A312,PUT!$A$7:'PUT'!$J$1001,10,FALSE)</f>
        <v>#N/A</v>
      </c>
      <c r="AA312" s="72" t="e">
        <f>IF(AND(VLOOKUP(A312,PUT!$A$7:'PUT'!$J$1001,8,FALSE)-K312&gt;-6,VLOOKUP(A312,PUT!$A$7:'PUT'!$J$1001,8,FALSE)-K312&lt;6),K312,"Hoogteverschil")</f>
        <v>#N/A</v>
      </c>
    </row>
    <row r="313" spans="1:27" x14ac:dyDescent="0.2">
      <c r="A313" s="7"/>
      <c r="B313" s="2"/>
      <c r="C313" s="6"/>
      <c r="D313" s="46"/>
      <c r="E313" s="55"/>
      <c r="F313" s="2"/>
      <c r="G313" s="16" t="s">
        <v>32</v>
      </c>
      <c r="H313" s="51"/>
      <c r="I313" s="2" t="s">
        <v>33</v>
      </c>
      <c r="J313" s="46"/>
      <c r="K313" s="9"/>
      <c r="L313" s="7"/>
      <c r="M313" s="7"/>
      <c r="N313" s="51"/>
      <c r="O313" s="51"/>
      <c r="P313" s="66"/>
      <c r="Q313" s="7"/>
      <c r="R313" s="7"/>
      <c r="S313" s="51"/>
      <c r="T313" s="51"/>
      <c r="U313" s="66"/>
      <c r="V313" s="53"/>
      <c r="Y313" s="70" t="str">
        <f>IFERROR(VLOOKUP(A313,HelperSheet!$M$3:'HelperSheet'!$M$1001,1,FALSE),"Geen put")</f>
        <v>Geen put</v>
      </c>
      <c r="Z313" s="71" t="e">
        <f>VLOOKUP(A313,PUT!$A$7:'PUT'!$J$1001,10,FALSE)</f>
        <v>#N/A</v>
      </c>
      <c r="AA313" s="72" t="e">
        <f>IF(AND(VLOOKUP(A313,PUT!$A$7:'PUT'!$J$1001,8,FALSE)-K313&gt;-6,VLOOKUP(A313,PUT!$A$7:'PUT'!$J$1001,8,FALSE)-K313&lt;6),K313,"Hoogteverschil")</f>
        <v>#N/A</v>
      </c>
    </row>
    <row r="314" spans="1:27" x14ac:dyDescent="0.2">
      <c r="A314" s="7"/>
      <c r="B314" s="2"/>
      <c r="C314" s="6"/>
      <c r="D314" s="46"/>
      <c r="E314" s="55"/>
      <c r="F314" s="2"/>
      <c r="G314" s="16" t="s">
        <v>32</v>
      </c>
      <c r="H314" s="51"/>
      <c r="I314" s="2" t="s">
        <v>33</v>
      </c>
      <c r="J314" s="46"/>
      <c r="K314" s="9"/>
      <c r="L314" s="7"/>
      <c r="M314" s="7"/>
      <c r="N314" s="51"/>
      <c r="O314" s="51"/>
      <c r="P314" s="66"/>
      <c r="Q314" s="7"/>
      <c r="R314" s="7"/>
      <c r="S314" s="51"/>
      <c r="T314" s="51"/>
      <c r="U314" s="66"/>
      <c r="V314" s="53"/>
      <c r="Y314" s="70" t="str">
        <f>IFERROR(VLOOKUP(A314,HelperSheet!$M$3:'HelperSheet'!$M$1001,1,FALSE),"Geen put")</f>
        <v>Geen put</v>
      </c>
      <c r="Z314" s="71" t="e">
        <f>VLOOKUP(A314,PUT!$A$7:'PUT'!$J$1001,10,FALSE)</f>
        <v>#N/A</v>
      </c>
      <c r="AA314" s="72" t="e">
        <f>IF(AND(VLOOKUP(A314,PUT!$A$7:'PUT'!$J$1001,8,FALSE)-K314&gt;-6,VLOOKUP(A314,PUT!$A$7:'PUT'!$J$1001,8,FALSE)-K314&lt;6),K314,"Hoogteverschil")</f>
        <v>#N/A</v>
      </c>
    </row>
    <row r="315" spans="1:27" x14ac:dyDescent="0.2">
      <c r="A315" s="7"/>
      <c r="B315" s="2"/>
      <c r="C315" s="6"/>
      <c r="D315" s="46"/>
      <c r="E315" s="55"/>
      <c r="F315" s="2"/>
      <c r="G315" s="16" t="s">
        <v>32</v>
      </c>
      <c r="H315" s="51"/>
      <c r="I315" s="2" t="s">
        <v>33</v>
      </c>
      <c r="J315" s="46"/>
      <c r="K315" s="9"/>
      <c r="L315" s="7"/>
      <c r="M315" s="7"/>
      <c r="N315" s="51"/>
      <c r="O315" s="51"/>
      <c r="P315" s="66"/>
      <c r="Q315" s="7"/>
      <c r="R315" s="7"/>
      <c r="S315" s="51"/>
      <c r="T315" s="51"/>
      <c r="U315" s="66"/>
      <c r="V315" s="53"/>
      <c r="Y315" s="70" t="str">
        <f>IFERROR(VLOOKUP(A315,HelperSheet!$M$3:'HelperSheet'!$M$1001,1,FALSE),"Geen put")</f>
        <v>Geen put</v>
      </c>
      <c r="Z315" s="71" t="e">
        <f>VLOOKUP(A315,PUT!$A$7:'PUT'!$J$1001,10,FALSE)</f>
        <v>#N/A</v>
      </c>
      <c r="AA315" s="72" t="e">
        <f>IF(AND(VLOOKUP(A315,PUT!$A$7:'PUT'!$J$1001,8,FALSE)-K315&gt;-6,VLOOKUP(A315,PUT!$A$7:'PUT'!$J$1001,8,FALSE)-K315&lt;6),K315,"Hoogteverschil")</f>
        <v>#N/A</v>
      </c>
    </row>
    <row r="316" spans="1:27" x14ac:dyDescent="0.2">
      <c r="A316" s="7"/>
      <c r="B316" s="2"/>
      <c r="C316" s="6"/>
      <c r="D316" s="46"/>
      <c r="E316" s="55"/>
      <c r="F316" s="2"/>
      <c r="G316" s="16" t="s">
        <v>32</v>
      </c>
      <c r="H316" s="51"/>
      <c r="I316" s="2" t="s">
        <v>33</v>
      </c>
      <c r="J316" s="46"/>
      <c r="K316" s="9"/>
      <c r="L316" s="7"/>
      <c r="M316" s="7"/>
      <c r="N316" s="51"/>
      <c r="O316" s="51"/>
      <c r="P316" s="66"/>
      <c r="Q316" s="7"/>
      <c r="R316" s="7"/>
      <c r="S316" s="51"/>
      <c r="T316" s="51"/>
      <c r="U316" s="66"/>
      <c r="V316" s="53"/>
      <c r="Y316" s="70" t="str">
        <f>IFERROR(VLOOKUP(A316,HelperSheet!$M$3:'HelperSheet'!$M$1001,1,FALSE),"Geen put")</f>
        <v>Geen put</v>
      </c>
      <c r="Z316" s="71" t="e">
        <f>VLOOKUP(A316,PUT!$A$7:'PUT'!$J$1001,10,FALSE)</f>
        <v>#N/A</v>
      </c>
      <c r="AA316" s="72" t="e">
        <f>IF(AND(VLOOKUP(A316,PUT!$A$7:'PUT'!$J$1001,8,FALSE)-K316&gt;-6,VLOOKUP(A316,PUT!$A$7:'PUT'!$J$1001,8,FALSE)-K316&lt;6),K316,"Hoogteverschil")</f>
        <v>#N/A</v>
      </c>
    </row>
    <row r="317" spans="1:27" x14ac:dyDescent="0.2">
      <c r="A317" s="7"/>
      <c r="B317" s="2"/>
      <c r="C317" s="6"/>
      <c r="D317" s="46"/>
      <c r="E317" s="55"/>
      <c r="F317" s="2"/>
      <c r="G317" s="16" t="s">
        <v>32</v>
      </c>
      <c r="H317" s="51"/>
      <c r="I317" s="2" t="s">
        <v>33</v>
      </c>
      <c r="J317" s="46"/>
      <c r="K317" s="9"/>
      <c r="L317" s="7"/>
      <c r="M317" s="7"/>
      <c r="N317" s="51"/>
      <c r="O317" s="51"/>
      <c r="P317" s="66"/>
      <c r="Q317" s="7"/>
      <c r="R317" s="7"/>
      <c r="S317" s="51"/>
      <c r="T317" s="51"/>
      <c r="U317" s="66"/>
      <c r="V317" s="53"/>
      <c r="Y317" s="70" t="str">
        <f>IFERROR(VLOOKUP(A317,HelperSheet!$M$3:'HelperSheet'!$M$1001,1,FALSE),"Geen put")</f>
        <v>Geen put</v>
      </c>
      <c r="Z317" s="71" t="e">
        <f>VLOOKUP(A317,PUT!$A$7:'PUT'!$J$1001,10,FALSE)</f>
        <v>#N/A</v>
      </c>
      <c r="AA317" s="72" t="e">
        <f>IF(AND(VLOOKUP(A317,PUT!$A$7:'PUT'!$J$1001,8,FALSE)-K317&gt;-6,VLOOKUP(A317,PUT!$A$7:'PUT'!$J$1001,8,FALSE)-K317&lt;6),K317,"Hoogteverschil")</f>
        <v>#N/A</v>
      </c>
    </row>
    <row r="318" spans="1:27" x14ac:dyDescent="0.2">
      <c r="A318" s="7"/>
      <c r="B318" s="2"/>
      <c r="C318" s="6"/>
      <c r="D318" s="46"/>
      <c r="E318" s="55"/>
      <c r="F318" s="2"/>
      <c r="G318" s="16" t="s">
        <v>32</v>
      </c>
      <c r="H318" s="51"/>
      <c r="I318" s="2" t="s">
        <v>33</v>
      </c>
      <c r="J318" s="46"/>
      <c r="K318" s="9"/>
      <c r="L318" s="7"/>
      <c r="M318" s="7"/>
      <c r="N318" s="51"/>
      <c r="O318" s="51"/>
      <c r="P318" s="66"/>
      <c r="Q318" s="7"/>
      <c r="R318" s="7"/>
      <c r="S318" s="51"/>
      <c r="T318" s="51"/>
      <c r="U318" s="66"/>
      <c r="V318" s="53"/>
      <c r="Y318" s="70" t="str">
        <f>IFERROR(VLOOKUP(A318,HelperSheet!$M$3:'HelperSheet'!$M$1001,1,FALSE),"Geen put")</f>
        <v>Geen put</v>
      </c>
      <c r="Z318" s="71" t="e">
        <f>VLOOKUP(A318,PUT!$A$7:'PUT'!$J$1001,10,FALSE)</f>
        <v>#N/A</v>
      </c>
      <c r="AA318" s="72" t="e">
        <f>IF(AND(VLOOKUP(A318,PUT!$A$7:'PUT'!$J$1001,8,FALSE)-K318&gt;-6,VLOOKUP(A318,PUT!$A$7:'PUT'!$J$1001,8,FALSE)-K318&lt;6),K318,"Hoogteverschil")</f>
        <v>#N/A</v>
      </c>
    </row>
    <row r="319" spans="1:27" x14ac:dyDescent="0.2">
      <c r="A319" s="7"/>
      <c r="B319" s="2"/>
      <c r="C319" s="6"/>
      <c r="D319" s="46"/>
      <c r="E319" s="55"/>
      <c r="F319" s="2"/>
      <c r="G319" s="16" t="s">
        <v>32</v>
      </c>
      <c r="H319" s="51"/>
      <c r="I319" s="2" t="s">
        <v>33</v>
      </c>
      <c r="J319" s="46"/>
      <c r="K319" s="9"/>
      <c r="L319" s="7"/>
      <c r="M319" s="7"/>
      <c r="N319" s="51"/>
      <c r="O319" s="51"/>
      <c r="P319" s="66"/>
      <c r="Q319" s="7"/>
      <c r="R319" s="7"/>
      <c r="S319" s="51"/>
      <c r="T319" s="51"/>
      <c r="U319" s="66"/>
      <c r="V319" s="53"/>
      <c r="Y319" s="70" t="str">
        <f>IFERROR(VLOOKUP(A319,HelperSheet!$M$3:'HelperSheet'!$M$1001,1,FALSE),"Geen put")</f>
        <v>Geen put</v>
      </c>
      <c r="Z319" s="71" t="e">
        <f>VLOOKUP(A319,PUT!$A$7:'PUT'!$J$1001,10,FALSE)</f>
        <v>#N/A</v>
      </c>
      <c r="AA319" s="72" t="e">
        <f>IF(AND(VLOOKUP(A319,PUT!$A$7:'PUT'!$J$1001,8,FALSE)-K319&gt;-6,VLOOKUP(A319,PUT!$A$7:'PUT'!$J$1001,8,FALSE)-K319&lt;6),K319,"Hoogteverschil")</f>
        <v>#N/A</v>
      </c>
    </row>
    <row r="320" spans="1:27" x14ac:dyDescent="0.2">
      <c r="A320" s="7"/>
      <c r="B320" s="2"/>
      <c r="C320" s="6"/>
      <c r="D320" s="46"/>
      <c r="E320" s="55"/>
      <c r="F320" s="2"/>
      <c r="G320" s="16" t="s">
        <v>32</v>
      </c>
      <c r="H320" s="51"/>
      <c r="I320" s="2" t="s">
        <v>33</v>
      </c>
      <c r="J320" s="46"/>
      <c r="K320" s="9"/>
      <c r="L320" s="7"/>
      <c r="M320" s="7"/>
      <c r="N320" s="51"/>
      <c r="O320" s="51"/>
      <c r="P320" s="66"/>
      <c r="Q320" s="7"/>
      <c r="R320" s="7"/>
      <c r="S320" s="51"/>
      <c r="T320" s="51"/>
      <c r="U320" s="66"/>
      <c r="V320" s="53"/>
      <c r="Y320" s="70" t="str">
        <f>IFERROR(VLOOKUP(A320,HelperSheet!$M$3:'HelperSheet'!$M$1001,1,FALSE),"Geen put")</f>
        <v>Geen put</v>
      </c>
      <c r="Z320" s="71" t="e">
        <f>VLOOKUP(A320,PUT!$A$7:'PUT'!$J$1001,10,FALSE)</f>
        <v>#N/A</v>
      </c>
      <c r="AA320" s="72" t="e">
        <f>IF(AND(VLOOKUP(A320,PUT!$A$7:'PUT'!$J$1001,8,FALSE)-K320&gt;-6,VLOOKUP(A320,PUT!$A$7:'PUT'!$J$1001,8,FALSE)-K320&lt;6),K320,"Hoogteverschil")</f>
        <v>#N/A</v>
      </c>
    </row>
    <row r="321" spans="1:27" x14ac:dyDescent="0.2">
      <c r="A321" s="7"/>
      <c r="B321" s="2"/>
      <c r="C321" s="6"/>
      <c r="D321" s="46"/>
      <c r="E321" s="55"/>
      <c r="F321" s="2"/>
      <c r="G321" s="16" t="s">
        <v>32</v>
      </c>
      <c r="H321" s="51"/>
      <c r="I321" s="2" t="s">
        <v>33</v>
      </c>
      <c r="J321" s="46"/>
      <c r="K321" s="9"/>
      <c r="L321" s="7"/>
      <c r="M321" s="7"/>
      <c r="N321" s="51"/>
      <c r="O321" s="51"/>
      <c r="P321" s="66"/>
      <c r="Q321" s="7"/>
      <c r="R321" s="7"/>
      <c r="S321" s="51"/>
      <c r="T321" s="51"/>
      <c r="U321" s="66"/>
      <c r="V321" s="53"/>
      <c r="Y321" s="70" t="str">
        <f>IFERROR(VLOOKUP(A321,HelperSheet!$M$3:'HelperSheet'!$M$1001,1,FALSE),"Geen put")</f>
        <v>Geen put</v>
      </c>
      <c r="Z321" s="71" t="e">
        <f>VLOOKUP(A321,PUT!$A$7:'PUT'!$J$1001,10,FALSE)</f>
        <v>#N/A</v>
      </c>
      <c r="AA321" s="72" t="e">
        <f>IF(AND(VLOOKUP(A321,PUT!$A$7:'PUT'!$J$1001,8,FALSE)-K321&gt;-6,VLOOKUP(A321,PUT!$A$7:'PUT'!$J$1001,8,FALSE)-K321&lt;6),K321,"Hoogteverschil")</f>
        <v>#N/A</v>
      </c>
    </row>
    <row r="322" spans="1:27" x14ac:dyDescent="0.2">
      <c r="A322" s="7"/>
      <c r="B322" s="2"/>
      <c r="C322" s="6"/>
      <c r="D322" s="46"/>
      <c r="E322" s="55"/>
      <c r="F322" s="2"/>
      <c r="G322" s="16" t="s">
        <v>32</v>
      </c>
      <c r="H322" s="51"/>
      <c r="I322" s="2" t="s">
        <v>33</v>
      </c>
      <c r="J322" s="46"/>
      <c r="K322" s="9"/>
      <c r="L322" s="7"/>
      <c r="M322" s="7"/>
      <c r="N322" s="51"/>
      <c r="O322" s="51"/>
      <c r="P322" s="66"/>
      <c r="Q322" s="7"/>
      <c r="R322" s="7"/>
      <c r="S322" s="51"/>
      <c r="T322" s="51"/>
      <c r="U322" s="66"/>
      <c r="V322" s="53"/>
      <c r="Y322" s="70" t="str">
        <f>IFERROR(VLOOKUP(A322,HelperSheet!$M$3:'HelperSheet'!$M$1001,1,FALSE),"Geen put")</f>
        <v>Geen put</v>
      </c>
      <c r="Z322" s="71" t="e">
        <f>VLOOKUP(A322,PUT!$A$7:'PUT'!$J$1001,10,FALSE)</f>
        <v>#N/A</v>
      </c>
      <c r="AA322" s="72" t="e">
        <f>IF(AND(VLOOKUP(A322,PUT!$A$7:'PUT'!$J$1001,8,FALSE)-K322&gt;-6,VLOOKUP(A322,PUT!$A$7:'PUT'!$J$1001,8,FALSE)-K322&lt;6),K322,"Hoogteverschil")</f>
        <v>#N/A</v>
      </c>
    </row>
    <row r="323" spans="1:27" x14ac:dyDescent="0.2">
      <c r="A323" s="7"/>
      <c r="B323" s="2"/>
      <c r="C323" s="6"/>
      <c r="D323" s="46"/>
      <c r="E323" s="55"/>
      <c r="F323" s="2"/>
      <c r="G323" s="16" t="s">
        <v>32</v>
      </c>
      <c r="H323" s="51"/>
      <c r="I323" s="2" t="s">
        <v>33</v>
      </c>
      <c r="J323" s="46"/>
      <c r="K323" s="9"/>
      <c r="L323" s="7"/>
      <c r="M323" s="7"/>
      <c r="N323" s="51"/>
      <c r="O323" s="51"/>
      <c r="P323" s="66"/>
      <c r="Q323" s="7"/>
      <c r="R323" s="7"/>
      <c r="S323" s="51"/>
      <c r="T323" s="51"/>
      <c r="U323" s="66"/>
      <c r="V323" s="53"/>
      <c r="Y323" s="70" t="str">
        <f>IFERROR(VLOOKUP(A323,HelperSheet!$M$3:'HelperSheet'!$M$1001,1,FALSE),"Geen put")</f>
        <v>Geen put</v>
      </c>
      <c r="Z323" s="71" t="e">
        <f>VLOOKUP(A323,PUT!$A$7:'PUT'!$J$1001,10,FALSE)</f>
        <v>#N/A</v>
      </c>
      <c r="AA323" s="72" t="e">
        <f>IF(AND(VLOOKUP(A323,PUT!$A$7:'PUT'!$J$1001,8,FALSE)-K323&gt;-6,VLOOKUP(A323,PUT!$A$7:'PUT'!$J$1001,8,FALSE)-K323&lt;6),K323,"Hoogteverschil")</f>
        <v>#N/A</v>
      </c>
    </row>
    <row r="324" spans="1:27" x14ac:dyDescent="0.2">
      <c r="A324" s="7"/>
      <c r="B324" s="2"/>
      <c r="C324" s="6"/>
      <c r="D324" s="46"/>
      <c r="E324" s="55"/>
      <c r="F324" s="2"/>
      <c r="G324" s="16" t="s">
        <v>32</v>
      </c>
      <c r="H324" s="51"/>
      <c r="I324" s="2" t="s">
        <v>33</v>
      </c>
      <c r="J324" s="46"/>
      <c r="K324" s="9"/>
      <c r="L324" s="7"/>
      <c r="M324" s="7"/>
      <c r="N324" s="51"/>
      <c r="O324" s="51"/>
      <c r="P324" s="66"/>
      <c r="Q324" s="7"/>
      <c r="R324" s="7"/>
      <c r="S324" s="51"/>
      <c r="T324" s="51"/>
      <c r="U324" s="66"/>
      <c r="V324" s="53"/>
      <c r="Y324" s="70" t="str">
        <f>IFERROR(VLOOKUP(A324,HelperSheet!$M$3:'HelperSheet'!$M$1001,1,FALSE),"Geen put")</f>
        <v>Geen put</v>
      </c>
      <c r="Z324" s="71" t="e">
        <f>VLOOKUP(A324,PUT!$A$7:'PUT'!$J$1001,10,FALSE)</f>
        <v>#N/A</v>
      </c>
      <c r="AA324" s="72" t="e">
        <f>IF(AND(VLOOKUP(A324,PUT!$A$7:'PUT'!$J$1001,8,FALSE)-K324&gt;-6,VLOOKUP(A324,PUT!$A$7:'PUT'!$J$1001,8,FALSE)-K324&lt;6),K324,"Hoogteverschil")</f>
        <v>#N/A</v>
      </c>
    </row>
    <row r="325" spans="1:27" x14ac:dyDescent="0.2">
      <c r="A325" s="7"/>
      <c r="B325" s="2"/>
      <c r="C325" s="6"/>
      <c r="D325" s="46"/>
      <c r="E325" s="55"/>
      <c r="F325" s="2"/>
      <c r="G325" s="16" t="s">
        <v>32</v>
      </c>
      <c r="H325" s="51"/>
      <c r="I325" s="2" t="s">
        <v>33</v>
      </c>
      <c r="J325" s="46"/>
      <c r="K325" s="9"/>
      <c r="L325" s="7"/>
      <c r="M325" s="7"/>
      <c r="N325" s="51"/>
      <c r="O325" s="51"/>
      <c r="P325" s="66"/>
      <c r="Q325" s="7"/>
      <c r="R325" s="7"/>
      <c r="S325" s="51"/>
      <c r="T325" s="51"/>
      <c r="U325" s="66"/>
      <c r="V325" s="53"/>
      <c r="Y325" s="70" t="str">
        <f>IFERROR(VLOOKUP(A325,HelperSheet!$M$3:'HelperSheet'!$M$1001,1,FALSE),"Geen put")</f>
        <v>Geen put</v>
      </c>
      <c r="Z325" s="71" t="e">
        <f>VLOOKUP(A325,PUT!$A$7:'PUT'!$J$1001,10,FALSE)</f>
        <v>#N/A</v>
      </c>
      <c r="AA325" s="72" t="e">
        <f>IF(AND(VLOOKUP(A325,PUT!$A$7:'PUT'!$J$1001,8,FALSE)-K325&gt;-6,VLOOKUP(A325,PUT!$A$7:'PUT'!$J$1001,8,FALSE)-K325&lt;6),K325,"Hoogteverschil")</f>
        <v>#N/A</v>
      </c>
    </row>
    <row r="326" spans="1:27" x14ac:dyDescent="0.2">
      <c r="A326" s="7"/>
      <c r="B326" s="2"/>
      <c r="C326" s="6"/>
      <c r="D326" s="46"/>
      <c r="E326" s="55"/>
      <c r="F326" s="2"/>
      <c r="G326" s="16" t="s">
        <v>32</v>
      </c>
      <c r="H326" s="51"/>
      <c r="I326" s="2" t="s">
        <v>33</v>
      </c>
      <c r="J326" s="46"/>
      <c r="K326" s="9"/>
      <c r="L326" s="7"/>
      <c r="M326" s="7"/>
      <c r="N326" s="51"/>
      <c r="O326" s="51"/>
      <c r="P326" s="66"/>
      <c r="Q326" s="7"/>
      <c r="R326" s="7"/>
      <c r="S326" s="51"/>
      <c r="T326" s="51"/>
      <c r="U326" s="66"/>
      <c r="V326" s="53"/>
      <c r="Y326" s="70" t="str">
        <f>IFERROR(VLOOKUP(A326,HelperSheet!$M$3:'HelperSheet'!$M$1001,1,FALSE),"Geen put")</f>
        <v>Geen put</v>
      </c>
      <c r="Z326" s="71" t="e">
        <f>VLOOKUP(A326,PUT!$A$7:'PUT'!$J$1001,10,FALSE)</f>
        <v>#N/A</v>
      </c>
      <c r="AA326" s="72" t="e">
        <f>IF(AND(VLOOKUP(A326,PUT!$A$7:'PUT'!$J$1001,8,FALSE)-K326&gt;-6,VLOOKUP(A326,PUT!$A$7:'PUT'!$J$1001,8,FALSE)-K326&lt;6),K326,"Hoogteverschil")</f>
        <v>#N/A</v>
      </c>
    </row>
    <row r="327" spans="1:27" x14ac:dyDescent="0.2">
      <c r="A327" s="7"/>
      <c r="B327" s="2"/>
      <c r="C327" s="6"/>
      <c r="D327" s="46"/>
      <c r="E327" s="55"/>
      <c r="F327" s="2"/>
      <c r="G327" s="16" t="s">
        <v>32</v>
      </c>
      <c r="H327" s="51"/>
      <c r="I327" s="2" t="s">
        <v>33</v>
      </c>
      <c r="J327" s="46"/>
      <c r="K327" s="9"/>
      <c r="L327" s="7"/>
      <c r="M327" s="7"/>
      <c r="N327" s="51"/>
      <c r="O327" s="51"/>
      <c r="P327" s="66"/>
      <c r="Q327" s="7"/>
      <c r="R327" s="7"/>
      <c r="S327" s="51"/>
      <c r="T327" s="51"/>
      <c r="U327" s="66"/>
      <c r="V327" s="53"/>
      <c r="Y327" s="70" t="str">
        <f>IFERROR(VLOOKUP(A327,HelperSheet!$M$3:'HelperSheet'!$M$1001,1,FALSE),"Geen put")</f>
        <v>Geen put</v>
      </c>
      <c r="Z327" s="71" t="e">
        <f>VLOOKUP(A327,PUT!$A$7:'PUT'!$J$1001,10,FALSE)</f>
        <v>#N/A</v>
      </c>
      <c r="AA327" s="72" t="e">
        <f>IF(AND(VLOOKUP(A327,PUT!$A$7:'PUT'!$J$1001,8,FALSE)-K327&gt;-6,VLOOKUP(A327,PUT!$A$7:'PUT'!$J$1001,8,FALSE)-K327&lt;6),K327,"Hoogteverschil")</f>
        <v>#N/A</v>
      </c>
    </row>
    <row r="328" spans="1:27" x14ac:dyDescent="0.2">
      <c r="A328" s="7"/>
      <c r="B328" s="2"/>
      <c r="C328" s="6"/>
      <c r="D328" s="46"/>
      <c r="E328" s="55"/>
      <c r="F328" s="2"/>
      <c r="G328" s="16" t="s">
        <v>32</v>
      </c>
      <c r="H328" s="51"/>
      <c r="I328" s="2" t="s">
        <v>33</v>
      </c>
      <c r="J328" s="46"/>
      <c r="K328" s="9"/>
      <c r="L328" s="7"/>
      <c r="M328" s="7"/>
      <c r="N328" s="51"/>
      <c r="O328" s="51"/>
      <c r="P328" s="66"/>
      <c r="Q328" s="7"/>
      <c r="R328" s="7"/>
      <c r="S328" s="51"/>
      <c r="T328" s="51"/>
      <c r="U328" s="66"/>
      <c r="V328" s="53"/>
      <c r="Y328" s="70" t="str">
        <f>IFERROR(VLOOKUP(A328,HelperSheet!$M$3:'HelperSheet'!$M$1001,1,FALSE),"Geen put")</f>
        <v>Geen put</v>
      </c>
      <c r="Z328" s="71" t="e">
        <f>VLOOKUP(A328,PUT!$A$7:'PUT'!$J$1001,10,FALSE)</f>
        <v>#N/A</v>
      </c>
      <c r="AA328" s="72" t="e">
        <f>IF(AND(VLOOKUP(A328,PUT!$A$7:'PUT'!$J$1001,8,FALSE)-K328&gt;-6,VLOOKUP(A328,PUT!$A$7:'PUT'!$J$1001,8,FALSE)-K328&lt;6),K328,"Hoogteverschil")</f>
        <v>#N/A</v>
      </c>
    </row>
    <row r="329" spans="1:27" x14ac:dyDescent="0.2">
      <c r="A329" s="7"/>
      <c r="B329" s="2"/>
      <c r="C329" s="6"/>
      <c r="D329" s="46"/>
      <c r="E329" s="55"/>
      <c r="F329" s="2"/>
      <c r="G329" s="16" t="s">
        <v>32</v>
      </c>
      <c r="H329" s="51"/>
      <c r="I329" s="2" t="s">
        <v>33</v>
      </c>
      <c r="J329" s="46"/>
      <c r="K329" s="9"/>
      <c r="L329" s="7"/>
      <c r="M329" s="7"/>
      <c r="N329" s="51"/>
      <c r="O329" s="51"/>
      <c r="P329" s="66"/>
      <c r="Q329" s="7"/>
      <c r="R329" s="7"/>
      <c r="S329" s="51"/>
      <c r="T329" s="51"/>
      <c r="U329" s="66"/>
      <c r="V329" s="53"/>
      <c r="Y329" s="70" t="str">
        <f>IFERROR(VLOOKUP(A329,HelperSheet!$M$3:'HelperSheet'!$M$1001,1,FALSE),"Geen put")</f>
        <v>Geen put</v>
      </c>
      <c r="Z329" s="71" t="e">
        <f>VLOOKUP(A329,PUT!$A$7:'PUT'!$J$1001,10,FALSE)</f>
        <v>#N/A</v>
      </c>
      <c r="AA329" s="72" t="e">
        <f>IF(AND(VLOOKUP(A329,PUT!$A$7:'PUT'!$J$1001,8,FALSE)-K329&gt;-6,VLOOKUP(A329,PUT!$A$7:'PUT'!$J$1001,8,FALSE)-K329&lt;6),K329,"Hoogteverschil")</f>
        <v>#N/A</v>
      </c>
    </row>
    <row r="330" spans="1:27" x14ac:dyDescent="0.2">
      <c r="A330" s="7"/>
      <c r="B330" s="2"/>
      <c r="C330" s="6"/>
      <c r="D330" s="46"/>
      <c r="E330" s="55"/>
      <c r="F330" s="2"/>
      <c r="G330" s="16" t="s">
        <v>32</v>
      </c>
      <c r="H330" s="51"/>
      <c r="I330" s="2" t="s">
        <v>33</v>
      </c>
      <c r="J330" s="46"/>
      <c r="K330" s="9"/>
      <c r="L330" s="7"/>
      <c r="M330" s="7"/>
      <c r="N330" s="51"/>
      <c r="O330" s="51"/>
      <c r="P330" s="66"/>
      <c r="Q330" s="7"/>
      <c r="R330" s="7"/>
      <c r="S330" s="51"/>
      <c r="T330" s="51"/>
      <c r="U330" s="66"/>
      <c r="V330" s="53"/>
      <c r="Y330" s="70" t="str">
        <f>IFERROR(VLOOKUP(A330,HelperSheet!$M$3:'HelperSheet'!$M$1001,1,FALSE),"Geen put")</f>
        <v>Geen put</v>
      </c>
      <c r="Z330" s="71" t="e">
        <f>VLOOKUP(A330,PUT!$A$7:'PUT'!$J$1001,10,FALSE)</f>
        <v>#N/A</v>
      </c>
      <c r="AA330" s="72" t="e">
        <f>IF(AND(VLOOKUP(A330,PUT!$A$7:'PUT'!$J$1001,8,FALSE)-K330&gt;-6,VLOOKUP(A330,PUT!$A$7:'PUT'!$J$1001,8,FALSE)-K330&lt;6),K330,"Hoogteverschil")</f>
        <v>#N/A</v>
      </c>
    </row>
    <row r="331" spans="1:27" x14ac:dyDescent="0.2">
      <c r="A331" s="7"/>
      <c r="B331" s="2"/>
      <c r="C331" s="6"/>
      <c r="D331" s="46"/>
      <c r="E331" s="55"/>
      <c r="F331" s="2"/>
      <c r="G331" s="16" t="s">
        <v>32</v>
      </c>
      <c r="H331" s="51"/>
      <c r="I331" s="2" t="s">
        <v>33</v>
      </c>
      <c r="J331" s="46"/>
      <c r="K331" s="9"/>
      <c r="L331" s="7"/>
      <c r="M331" s="7"/>
      <c r="N331" s="51"/>
      <c r="O331" s="51"/>
      <c r="P331" s="66"/>
      <c r="Q331" s="7"/>
      <c r="R331" s="7"/>
      <c r="S331" s="51"/>
      <c r="T331" s="51"/>
      <c r="U331" s="66"/>
      <c r="V331" s="53"/>
      <c r="Y331" s="70" t="str">
        <f>IFERROR(VLOOKUP(A331,HelperSheet!$M$3:'HelperSheet'!$M$1001,1,FALSE),"Geen put")</f>
        <v>Geen put</v>
      </c>
      <c r="Z331" s="71" t="e">
        <f>VLOOKUP(A331,PUT!$A$7:'PUT'!$J$1001,10,FALSE)</f>
        <v>#N/A</v>
      </c>
      <c r="AA331" s="72" t="e">
        <f>IF(AND(VLOOKUP(A331,PUT!$A$7:'PUT'!$J$1001,8,FALSE)-K331&gt;-6,VLOOKUP(A331,PUT!$A$7:'PUT'!$J$1001,8,FALSE)-K331&lt;6),K331,"Hoogteverschil")</f>
        <v>#N/A</v>
      </c>
    </row>
    <row r="332" spans="1:27" x14ac:dyDescent="0.2">
      <c r="A332" s="7"/>
      <c r="B332" s="2"/>
      <c r="C332" s="6"/>
      <c r="D332" s="46"/>
      <c r="E332" s="55"/>
      <c r="F332" s="2"/>
      <c r="G332" s="16" t="s">
        <v>32</v>
      </c>
      <c r="H332" s="51"/>
      <c r="I332" s="2" t="s">
        <v>33</v>
      </c>
      <c r="J332" s="46"/>
      <c r="K332" s="9"/>
      <c r="L332" s="7"/>
      <c r="M332" s="7"/>
      <c r="N332" s="51"/>
      <c r="O332" s="51"/>
      <c r="P332" s="66"/>
      <c r="Q332" s="7"/>
      <c r="R332" s="7"/>
      <c r="S332" s="51"/>
      <c r="T332" s="51"/>
      <c r="U332" s="66"/>
      <c r="V332" s="53"/>
      <c r="Y332" s="70" t="str">
        <f>IFERROR(VLOOKUP(A332,HelperSheet!$M$3:'HelperSheet'!$M$1001,1,FALSE),"Geen put")</f>
        <v>Geen put</v>
      </c>
      <c r="Z332" s="71" t="e">
        <f>VLOOKUP(A332,PUT!$A$7:'PUT'!$J$1001,10,FALSE)</f>
        <v>#N/A</v>
      </c>
      <c r="AA332" s="72" t="e">
        <f>IF(AND(VLOOKUP(A332,PUT!$A$7:'PUT'!$J$1001,8,FALSE)-K332&gt;-6,VLOOKUP(A332,PUT!$A$7:'PUT'!$J$1001,8,FALSE)-K332&lt;6),K332,"Hoogteverschil")</f>
        <v>#N/A</v>
      </c>
    </row>
    <row r="333" spans="1:27" x14ac:dyDescent="0.2">
      <c r="A333" s="7"/>
      <c r="B333" s="2"/>
      <c r="C333" s="6"/>
      <c r="D333" s="46"/>
      <c r="E333" s="55"/>
      <c r="F333" s="2"/>
      <c r="G333" s="16" t="s">
        <v>32</v>
      </c>
      <c r="H333" s="51"/>
      <c r="I333" s="2" t="s">
        <v>33</v>
      </c>
      <c r="J333" s="46"/>
      <c r="K333" s="9"/>
      <c r="L333" s="7"/>
      <c r="M333" s="7"/>
      <c r="N333" s="51"/>
      <c r="O333" s="51"/>
      <c r="P333" s="66"/>
      <c r="Q333" s="7"/>
      <c r="R333" s="7"/>
      <c r="S333" s="51"/>
      <c r="T333" s="51"/>
      <c r="U333" s="66"/>
      <c r="V333" s="53"/>
      <c r="Y333" s="70" t="str">
        <f>IFERROR(VLOOKUP(A333,HelperSheet!$M$3:'HelperSheet'!$M$1001,1,FALSE),"Geen put")</f>
        <v>Geen put</v>
      </c>
      <c r="Z333" s="71" t="e">
        <f>VLOOKUP(A333,PUT!$A$7:'PUT'!$J$1001,10,FALSE)</f>
        <v>#N/A</v>
      </c>
      <c r="AA333" s="72" t="e">
        <f>IF(AND(VLOOKUP(A333,PUT!$A$7:'PUT'!$J$1001,8,FALSE)-K333&gt;-6,VLOOKUP(A333,PUT!$A$7:'PUT'!$J$1001,8,FALSE)-K333&lt;6),K333,"Hoogteverschil")</f>
        <v>#N/A</v>
      </c>
    </row>
    <row r="334" spans="1:27" x14ac:dyDescent="0.2">
      <c r="A334" s="7"/>
      <c r="B334" s="2"/>
      <c r="C334" s="6"/>
      <c r="D334" s="46"/>
      <c r="E334" s="55"/>
      <c r="F334" s="2"/>
      <c r="G334" s="16" t="s">
        <v>32</v>
      </c>
      <c r="H334" s="51"/>
      <c r="I334" s="2" t="s">
        <v>33</v>
      </c>
      <c r="J334" s="46"/>
      <c r="K334" s="9"/>
      <c r="L334" s="7"/>
      <c r="M334" s="7"/>
      <c r="N334" s="51"/>
      <c r="O334" s="51"/>
      <c r="P334" s="66"/>
      <c r="Q334" s="7"/>
      <c r="R334" s="7"/>
      <c r="S334" s="51"/>
      <c r="T334" s="51"/>
      <c r="U334" s="66"/>
      <c r="V334" s="53"/>
      <c r="Y334" s="70" t="str">
        <f>IFERROR(VLOOKUP(A334,HelperSheet!$M$3:'HelperSheet'!$M$1001,1,FALSE),"Geen put")</f>
        <v>Geen put</v>
      </c>
      <c r="Z334" s="71" t="e">
        <f>VLOOKUP(A334,PUT!$A$7:'PUT'!$J$1001,10,FALSE)</f>
        <v>#N/A</v>
      </c>
      <c r="AA334" s="72" t="e">
        <f>IF(AND(VLOOKUP(A334,PUT!$A$7:'PUT'!$J$1001,8,FALSE)-K334&gt;-6,VLOOKUP(A334,PUT!$A$7:'PUT'!$J$1001,8,FALSE)-K334&lt;6),K334,"Hoogteverschil")</f>
        <v>#N/A</v>
      </c>
    </row>
    <row r="335" spans="1:27" x14ac:dyDescent="0.2">
      <c r="A335" s="7"/>
      <c r="B335" s="2"/>
      <c r="C335" s="6"/>
      <c r="D335" s="46"/>
      <c r="E335" s="55"/>
      <c r="F335" s="2"/>
      <c r="G335" s="16" t="s">
        <v>32</v>
      </c>
      <c r="H335" s="51"/>
      <c r="I335" s="2" t="s">
        <v>33</v>
      </c>
      <c r="J335" s="46"/>
      <c r="K335" s="9"/>
      <c r="L335" s="7"/>
      <c r="M335" s="7"/>
      <c r="N335" s="51"/>
      <c r="O335" s="51"/>
      <c r="P335" s="66"/>
      <c r="Q335" s="7"/>
      <c r="R335" s="7"/>
      <c r="S335" s="51"/>
      <c r="T335" s="51"/>
      <c r="U335" s="66"/>
      <c r="V335" s="53"/>
      <c r="Y335" s="70" t="str">
        <f>IFERROR(VLOOKUP(A335,HelperSheet!$M$3:'HelperSheet'!$M$1001,1,FALSE),"Geen put")</f>
        <v>Geen put</v>
      </c>
      <c r="Z335" s="71" t="e">
        <f>VLOOKUP(A335,PUT!$A$7:'PUT'!$J$1001,10,FALSE)</f>
        <v>#N/A</v>
      </c>
      <c r="AA335" s="72" t="e">
        <f>IF(AND(VLOOKUP(A335,PUT!$A$7:'PUT'!$J$1001,8,FALSE)-K335&gt;-6,VLOOKUP(A335,PUT!$A$7:'PUT'!$J$1001,8,FALSE)-K335&lt;6),K335,"Hoogteverschil")</f>
        <v>#N/A</v>
      </c>
    </row>
    <row r="336" spans="1:27" x14ac:dyDescent="0.2">
      <c r="A336" s="7"/>
      <c r="B336" s="2"/>
      <c r="C336" s="6"/>
      <c r="D336" s="46"/>
      <c r="E336" s="55"/>
      <c r="F336" s="2"/>
      <c r="G336" s="16" t="s">
        <v>32</v>
      </c>
      <c r="H336" s="51"/>
      <c r="I336" s="2" t="s">
        <v>33</v>
      </c>
      <c r="J336" s="46"/>
      <c r="K336" s="9"/>
      <c r="L336" s="7"/>
      <c r="M336" s="7"/>
      <c r="N336" s="51"/>
      <c r="O336" s="51"/>
      <c r="P336" s="66"/>
      <c r="Q336" s="7"/>
      <c r="R336" s="7"/>
      <c r="S336" s="51"/>
      <c r="T336" s="51"/>
      <c r="U336" s="66"/>
      <c r="V336" s="53"/>
      <c r="Y336" s="70" t="str">
        <f>IFERROR(VLOOKUP(A336,HelperSheet!$M$3:'HelperSheet'!$M$1001,1,FALSE),"Geen put")</f>
        <v>Geen put</v>
      </c>
      <c r="Z336" s="71" t="e">
        <f>VLOOKUP(A336,PUT!$A$7:'PUT'!$J$1001,10,FALSE)</f>
        <v>#N/A</v>
      </c>
      <c r="AA336" s="72" t="e">
        <f>IF(AND(VLOOKUP(A336,PUT!$A$7:'PUT'!$J$1001,8,FALSE)-K336&gt;-6,VLOOKUP(A336,PUT!$A$7:'PUT'!$J$1001,8,FALSE)-K336&lt;6),K336,"Hoogteverschil")</f>
        <v>#N/A</v>
      </c>
    </row>
    <row r="337" spans="1:27" x14ac:dyDescent="0.2">
      <c r="A337" s="7"/>
      <c r="B337" s="2"/>
      <c r="C337" s="6"/>
      <c r="D337" s="46"/>
      <c r="E337" s="55"/>
      <c r="F337" s="2"/>
      <c r="G337" s="16" t="s">
        <v>32</v>
      </c>
      <c r="H337" s="51"/>
      <c r="I337" s="2" t="s">
        <v>33</v>
      </c>
      <c r="J337" s="46"/>
      <c r="K337" s="9"/>
      <c r="L337" s="7"/>
      <c r="M337" s="7"/>
      <c r="N337" s="51"/>
      <c r="O337" s="51"/>
      <c r="P337" s="66"/>
      <c r="Q337" s="7"/>
      <c r="R337" s="7"/>
      <c r="S337" s="51"/>
      <c r="T337" s="51"/>
      <c r="U337" s="66"/>
      <c r="V337" s="53"/>
      <c r="Y337" s="70" t="str">
        <f>IFERROR(VLOOKUP(A337,HelperSheet!$M$3:'HelperSheet'!$M$1001,1,FALSE),"Geen put")</f>
        <v>Geen put</v>
      </c>
      <c r="Z337" s="71" t="e">
        <f>VLOOKUP(A337,PUT!$A$7:'PUT'!$J$1001,10,FALSE)</f>
        <v>#N/A</v>
      </c>
      <c r="AA337" s="72" t="e">
        <f>IF(AND(VLOOKUP(A337,PUT!$A$7:'PUT'!$J$1001,8,FALSE)-K337&gt;-6,VLOOKUP(A337,PUT!$A$7:'PUT'!$J$1001,8,FALSE)-K337&lt;6),K337,"Hoogteverschil")</f>
        <v>#N/A</v>
      </c>
    </row>
    <row r="338" spans="1:27" x14ac:dyDescent="0.2">
      <c r="A338" s="7"/>
      <c r="B338" s="2"/>
      <c r="C338" s="6"/>
      <c r="D338" s="46"/>
      <c r="E338" s="55"/>
      <c r="F338" s="2"/>
      <c r="G338" s="16" t="s">
        <v>32</v>
      </c>
      <c r="H338" s="51"/>
      <c r="I338" s="2" t="s">
        <v>33</v>
      </c>
      <c r="J338" s="46"/>
      <c r="K338" s="9"/>
      <c r="L338" s="7"/>
      <c r="M338" s="7"/>
      <c r="N338" s="51"/>
      <c r="O338" s="51"/>
      <c r="P338" s="66"/>
      <c r="Q338" s="7"/>
      <c r="R338" s="7"/>
      <c r="S338" s="51"/>
      <c r="T338" s="51"/>
      <c r="U338" s="66"/>
      <c r="V338" s="53"/>
      <c r="Y338" s="70" t="str">
        <f>IFERROR(VLOOKUP(A338,HelperSheet!$M$3:'HelperSheet'!$M$1001,1,FALSE),"Geen put")</f>
        <v>Geen put</v>
      </c>
      <c r="Z338" s="71" t="e">
        <f>VLOOKUP(A338,PUT!$A$7:'PUT'!$J$1001,10,FALSE)</f>
        <v>#N/A</v>
      </c>
      <c r="AA338" s="72" t="e">
        <f>IF(AND(VLOOKUP(A338,PUT!$A$7:'PUT'!$J$1001,8,FALSE)-K338&gt;-6,VLOOKUP(A338,PUT!$A$7:'PUT'!$J$1001,8,FALSE)-K338&lt;6),K338,"Hoogteverschil")</f>
        <v>#N/A</v>
      </c>
    </row>
    <row r="339" spans="1:27" x14ac:dyDescent="0.2">
      <c r="A339" s="7"/>
      <c r="B339" s="2"/>
      <c r="C339" s="6"/>
      <c r="D339" s="46"/>
      <c r="E339" s="55"/>
      <c r="F339" s="2"/>
      <c r="G339" s="16" t="s">
        <v>32</v>
      </c>
      <c r="H339" s="51"/>
      <c r="I339" s="2" t="s">
        <v>33</v>
      </c>
      <c r="J339" s="46"/>
      <c r="K339" s="9"/>
      <c r="L339" s="7"/>
      <c r="M339" s="7"/>
      <c r="N339" s="51"/>
      <c r="O339" s="51"/>
      <c r="P339" s="66"/>
      <c r="Q339" s="7"/>
      <c r="R339" s="7"/>
      <c r="S339" s="51"/>
      <c r="T339" s="51"/>
      <c r="U339" s="66"/>
      <c r="V339" s="53"/>
      <c r="Y339" s="70" t="str">
        <f>IFERROR(VLOOKUP(A339,HelperSheet!$M$3:'HelperSheet'!$M$1001,1,FALSE),"Geen put")</f>
        <v>Geen put</v>
      </c>
      <c r="Z339" s="71" t="e">
        <f>VLOOKUP(A339,PUT!$A$7:'PUT'!$J$1001,10,FALSE)</f>
        <v>#N/A</v>
      </c>
      <c r="AA339" s="72" t="e">
        <f>IF(AND(VLOOKUP(A339,PUT!$A$7:'PUT'!$J$1001,8,FALSE)-K339&gt;-6,VLOOKUP(A339,PUT!$A$7:'PUT'!$J$1001,8,FALSE)-K339&lt;6),K339,"Hoogteverschil")</f>
        <v>#N/A</v>
      </c>
    </row>
    <row r="340" spans="1:27" x14ac:dyDescent="0.2">
      <c r="A340" s="7"/>
      <c r="B340" s="2"/>
      <c r="C340" s="6"/>
      <c r="D340" s="46"/>
      <c r="E340" s="55"/>
      <c r="F340" s="2"/>
      <c r="G340" s="16" t="s">
        <v>32</v>
      </c>
      <c r="H340" s="51"/>
      <c r="I340" s="2" t="s">
        <v>33</v>
      </c>
      <c r="J340" s="46"/>
      <c r="K340" s="9"/>
      <c r="L340" s="7"/>
      <c r="M340" s="7"/>
      <c r="N340" s="51"/>
      <c r="O340" s="51"/>
      <c r="P340" s="66"/>
      <c r="Q340" s="7"/>
      <c r="R340" s="7"/>
      <c r="S340" s="51"/>
      <c r="T340" s="51"/>
      <c r="U340" s="66"/>
      <c r="V340" s="53"/>
      <c r="Y340" s="70" t="str">
        <f>IFERROR(VLOOKUP(A340,HelperSheet!$M$3:'HelperSheet'!$M$1001,1,FALSE),"Geen put")</f>
        <v>Geen put</v>
      </c>
      <c r="Z340" s="71" t="e">
        <f>VLOOKUP(A340,PUT!$A$7:'PUT'!$J$1001,10,FALSE)</f>
        <v>#N/A</v>
      </c>
      <c r="AA340" s="72" t="e">
        <f>IF(AND(VLOOKUP(A340,PUT!$A$7:'PUT'!$J$1001,8,FALSE)-K340&gt;-6,VLOOKUP(A340,PUT!$A$7:'PUT'!$J$1001,8,FALSE)-K340&lt;6),K340,"Hoogteverschil")</f>
        <v>#N/A</v>
      </c>
    </row>
    <row r="341" spans="1:27" x14ac:dyDescent="0.2">
      <c r="A341" s="7"/>
      <c r="B341" s="2"/>
      <c r="C341" s="6"/>
      <c r="D341" s="46"/>
      <c r="E341" s="55"/>
      <c r="F341" s="2"/>
      <c r="G341" s="16" t="s">
        <v>32</v>
      </c>
      <c r="H341" s="51"/>
      <c r="I341" s="2" t="s">
        <v>33</v>
      </c>
      <c r="J341" s="46"/>
      <c r="K341" s="9"/>
      <c r="L341" s="7"/>
      <c r="M341" s="7"/>
      <c r="N341" s="51"/>
      <c r="O341" s="51"/>
      <c r="P341" s="66"/>
      <c r="Q341" s="7"/>
      <c r="R341" s="7"/>
      <c r="S341" s="51"/>
      <c r="T341" s="51"/>
      <c r="U341" s="66"/>
      <c r="V341" s="53"/>
      <c r="Y341" s="70" t="str">
        <f>IFERROR(VLOOKUP(A341,HelperSheet!$M$3:'HelperSheet'!$M$1001,1,FALSE),"Geen put")</f>
        <v>Geen put</v>
      </c>
      <c r="Z341" s="71" t="e">
        <f>VLOOKUP(A341,PUT!$A$7:'PUT'!$J$1001,10,FALSE)</f>
        <v>#N/A</v>
      </c>
      <c r="AA341" s="72" t="e">
        <f>IF(AND(VLOOKUP(A341,PUT!$A$7:'PUT'!$J$1001,8,FALSE)-K341&gt;-6,VLOOKUP(A341,PUT!$A$7:'PUT'!$J$1001,8,FALSE)-K341&lt;6),K341,"Hoogteverschil")</f>
        <v>#N/A</v>
      </c>
    </row>
    <row r="342" spans="1:27" x14ac:dyDescent="0.2">
      <c r="A342" s="7"/>
      <c r="B342" s="2"/>
      <c r="C342" s="6"/>
      <c r="D342" s="46"/>
      <c r="E342" s="55"/>
      <c r="F342" s="2"/>
      <c r="G342" s="16" t="s">
        <v>32</v>
      </c>
      <c r="H342" s="51"/>
      <c r="I342" s="2" t="s">
        <v>33</v>
      </c>
      <c r="J342" s="46"/>
      <c r="K342" s="9"/>
      <c r="L342" s="7"/>
      <c r="M342" s="7"/>
      <c r="N342" s="51"/>
      <c r="O342" s="51"/>
      <c r="P342" s="66"/>
      <c r="Q342" s="7"/>
      <c r="R342" s="7"/>
      <c r="S342" s="51"/>
      <c r="T342" s="51"/>
      <c r="U342" s="66"/>
      <c r="V342" s="53"/>
      <c r="Y342" s="70" t="str">
        <f>IFERROR(VLOOKUP(A342,HelperSheet!$M$3:'HelperSheet'!$M$1001,1,FALSE),"Geen put")</f>
        <v>Geen put</v>
      </c>
      <c r="Z342" s="71" t="e">
        <f>VLOOKUP(A342,PUT!$A$7:'PUT'!$J$1001,10,FALSE)</f>
        <v>#N/A</v>
      </c>
      <c r="AA342" s="72" t="e">
        <f>IF(AND(VLOOKUP(A342,PUT!$A$7:'PUT'!$J$1001,8,FALSE)-K342&gt;-6,VLOOKUP(A342,PUT!$A$7:'PUT'!$J$1001,8,FALSE)-K342&lt;6),K342,"Hoogteverschil")</f>
        <v>#N/A</v>
      </c>
    </row>
    <row r="343" spans="1:27" x14ac:dyDescent="0.2">
      <c r="A343" s="7"/>
      <c r="B343" s="2"/>
      <c r="C343" s="6"/>
      <c r="D343" s="46"/>
      <c r="E343" s="55"/>
      <c r="F343" s="2"/>
      <c r="G343" s="16" t="s">
        <v>32</v>
      </c>
      <c r="H343" s="51"/>
      <c r="I343" s="2" t="s">
        <v>33</v>
      </c>
      <c r="J343" s="46"/>
      <c r="K343" s="9"/>
      <c r="L343" s="7"/>
      <c r="M343" s="7"/>
      <c r="N343" s="51"/>
      <c r="O343" s="51"/>
      <c r="P343" s="66"/>
      <c r="Q343" s="7"/>
      <c r="R343" s="7"/>
      <c r="S343" s="51"/>
      <c r="T343" s="51"/>
      <c r="U343" s="66"/>
      <c r="V343" s="53"/>
      <c r="Y343" s="70" t="str">
        <f>IFERROR(VLOOKUP(A343,HelperSheet!$M$3:'HelperSheet'!$M$1001,1,FALSE),"Geen put")</f>
        <v>Geen put</v>
      </c>
      <c r="Z343" s="71" t="e">
        <f>VLOOKUP(A343,PUT!$A$7:'PUT'!$J$1001,10,FALSE)</f>
        <v>#N/A</v>
      </c>
      <c r="AA343" s="72" t="e">
        <f>IF(AND(VLOOKUP(A343,PUT!$A$7:'PUT'!$J$1001,8,FALSE)-K343&gt;-6,VLOOKUP(A343,PUT!$A$7:'PUT'!$J$1001,8,FALSE)-K343&lt;6),K343,"Hoogteverschil")</f>
        <v>#N/A</v>
      </c>
    </row>
    <row r="344" spans="1:27" x14ac:dyDescent="0.2">
      <c r="A344" s="7"/>
      <c r="B344" s="2"/>
      <c r="C344" s="6"/>
      <c r="D344" s="46"/>
      <c r="E344" s="55"/>
      <c r="F344" s="2"/>
      <c r="G344" s="16" t="s">
        <v>32</v>
      </c>
      <c r="H344" s="51"/>
      <c r="I344" s="2" t="s">
        <v>33</v>
      </c>
      <c r="J344" s="46"/>
      <c r="K344" s="9"/>
      <c r="L344" s="7"/>
      <c r="M344" s="7"/>
      <c r="N344" s="51"/>
      <c r="O344" s="51"/>
      <c r="P344" s="66"/>
      <c r="Q344" s="7"/>
      <c r="R344" s="7"/>
      <c r="S344" s="51"/>
      <c r="T344" s="51"/>
      <c r="U344" s="66"/>
      <c r="V344" s="53"/>
      <c r="Y344" s="70" t="str">
        <f>IFERROR(VLOOKUP(A344,HelperSheet!$M$3:'HelperSheet'!$M$1001,1,FALSE),"Geen put")</f>
        <v>Geen put</v>
      </c>
      <c r="Z344" s="71" t="e">
        <f>VLOOKUP(A344,PUT!$A$7:'PUT'!$J$1001,10,FALSE)</f>
        <v>#N/A</v>
      </c>
      <c r="AA344" s="72" t="e">
        <f>IF(AND(VLOOKUP(A344,PUT!$A$7:'PUT'!$J$1001,8,FALSE)-K344&gt;-6,VLOOKUP(A344,PUT!$A$7:'PUT'!$J$1001,8,FALSE)-K344&lt;6),K344,"Hoogteverschil")</f>
        <v>#N/A</v>
      </c>
    </row>
    <row r="345" spans="1:27" x14ac:dyDescent="0.2">
      <c r="A345" s="7"/>
      <c r="B345" s="2"/>
      <c r="C345" s="6"/>
      <c r="D345" s="46"/>
      <c r="E345" s="55"/>
      <c r="F345" s="2"/>
      <c r="G345" s="16" t="s">
        <v>32</v>
      </c>
      <c r="H345" s="51"/>
      <c r="I345" s="2" t="s">
        <v>33</v>
      </c>
      <c r="J345" s="46"/>
      <c r="K345" s="9"/>
      <c r="L345" s="7"/>
      <c r="M345" s="7"/>
      <c r="N345" s="51"/>
      <c r="O345" s="51"/>
      <c r="P345" s="66"/>
      <c r="Q345" s="7"/>
      <c r="R345" s="7"/>
      <c r="S345" s="51"/>
      <c r="T345" s="51"/>
      <c r="U345" s="66"/>
      <c r="V345" s="53"/>
      <c r="Y345" s="70" t="str">
        <f>IFERROR(VLOOKUP(A345,HelperSheet!$M$3:'HelperSheet'!$M$1001,1,FALSE),"Geen put")</f>
        <v>Geen put</v>
      </c>
      <c r="Z345" s="71" t="e">
        <f>VLOOKUP(A345,PUT!$A$7:'PUT'!$J$1001,10,FALSE)</f>
        <v>#N/A</v>
      </c>
      <c r="AA345" s="72" t="e">
        <f>IF(AND(VLOOKUP(A345,PUT!$A$7:'PUT'!$J$1001,8,FALSE)-K345&gt;-6,VLOOKUP(A345,PUT!$A$7:'PUT'!$J$1001,8,FALSE)-K345&lt;6),K345,"Hoogteverschil")</f>
        <v>#N/A</v>
      </c>
    </row>
    <row r="346" spans="1:27" x14ac:dyDescent="0.2">
      <c r="A346" s="7"/>
      <c r="B346" s="2"/>
      <c r="C346" s="6"/>
      <c r="D346" s="46"/>
      <c r="E346" s="55"/>
      <c r="F346" s="2"/>
      <c r="G346" s="16" t="s">
        <v>32</v>
      </c>
      <c r="H346" s="51"/>
      <c r="I346" s="2" t="s">
        <v>33</v>
      </c>
      <c r="J346" s="46"/>
      <c r="K346" s="9"/>
      <c r="L346" s="7"/>
      <c r="M346" s="7"/>
      <c r="N346" s="51"/>
      <c r="O346" s="51"/>
      <c r="P346" s="66"/>
      <c r="Q346" s="7"/>
      <c r="R346" s="7"/>
      <c r="S346" s="51"/>
      <c r="T346" s="51"/>
      <c r="U346" s="66"/>
      <c r="V346" s="53"/>
      <c r="Y346" s="70" t="str">
        <f>IFERROR(VLOOKUP(A346,HelperSheet!$M$3:'HelperSheet'!$M$1001,1,FALSE),"Geen put")</f>
        <v>Geen put</v>
      </c>
      <c r="Z346" s="71" t="e">
        <f>VLOOKUP(A346,PUT!$A$7:'PUT'!$J$1001,10,FALSE)</f>
        <v>#N/A</v>
      </c>
      <c r="AA346" s="72" t="e">
        <f>IF(AND(VLOOKUP(A346,PUT!$A$7:'PUT'!$J$1001,8,FALSE)-K346&gt;-6,VLOOKUP(A346,PUT!$A$7:'PUT'!$J$1001,8,FALSE)-K346&lt;6),K346,"Hoogteverschil")</f>
        <v>#N/A</v>
      </c>
    </row>
    <row r="347" spans="1:27" x14ac:dyDescent="0.2">
      <c r="A347" s="7"/>
      <c r="B347" s="2"/>
      <c r="C347" s="6"/>
      <c r="D347" s="46"/>
      <c r="E347" s="55"/>
      <c r="F347" s="2"/>
      <c r="G347" s="16" t="s">
        <v>32</v>
      </c>
      <c r="H347" s="51"/>
      <c r="I347" s="2" t="s">
        <v>33</v>
      </c>
      <c r="J347" s="46"/>
      <c r="K347" s="9"/>
      <c r="L347" s="7"/>
      <c r="M347" s="7"/>
      <c r="N347" s="51"/>
      <c r="O347" s="51"/>
      <c r="P347" s="66"/>
      <c r="Q347" s="7"/>
      <c r="R347" s="7"/>
      <c r="S347" s="51"/>
      <c r="T347" s="51"/>
      <c r="U347" s="66"/>
      <c r="V347" s="53"/>
      <c r="Y347" s="70" t="str">
        <f>IFERROR(VLOOKUP(A347,HelperSheet!$M$3:'HelperSheet'!$M$1001,1,FALSE),"Geen put")</f>
        <v>Geen put</v>
      </c>
      <c r="Z347" s="71" t="e">
        <f>VLOOKUP(A347,PUT!$A$7:'PUT'!$J$1001,10,FALSE)</f>
        <v>#N/A</v>
      </c>
      <c r="AA347" s="72" t="e">
        <f>IF(AND(VLOOKUP(A347,PUT!$A$7:'PUT'!$J$1001,8,FALSE)-K347&gt;-6,VLOOKUP(A347,PUT!$A$7:'PUT'!$J$1001,8,FALSE)-K347&lt;6),K347,"Hoogteverschil")</f>
        <v>#N/A</v>
      </c>
    </row>
    <row r="348" spans="1:27" x14ac:dyDescent="0.2">
      <c r="A348" s="7"/>
      <c r="B348" s="2"/>
      <c r="C348" s="6"/>
      <c r="D348" s="46"/>
      <c r="E348" s="55"/>
      <c r="F348" s="2"/>
      <c r="G348" s="16" t="s">
        <v>32</v>
      </c>
      <c r="H348" s="51"/>
      <c r="I348" s="2" t="s">
        <v>33</v>
      </c>
      <c r="J348" s="46"/>
      <c r="K348" s="9"/>
      <c r="L348" s="7"/>
      <c r="M348" s="7"/>
      <c r="N348" s="51"/>
      <c r="O348" s="51"/>
      <c r="P348" s="66"/>
      <c r="Q348" s="7"/>
      <c r="R348" s="7"/>
      <c r="S348" s="51"/>
      <c r="T348" s="51"/>
      <c r="U348" s="66"/>
      <c r="V348" s="53"/>
      <c r="Y348" s="70" t="str">
        <f>IFERROR(VLOOKUP(A348,HelperSheet!$M$3:'HelperSheet'!$M$1001,1,FALSE),"Geen put")</f>
        <v>Geen put</v>
      </c>
      <c r="Z348" s="71" t="e">
        <f>VLOOKUP(A348,PUT!$A$7:'PUT'!$J$1001,10,FALSE)</f>
        <v>#N/A</v>
      </c>
      <c r="AA348" s="72" t="e">
        <f>IF(AND(VLOOKUP(A348,PUT!$A$7:'PUT'!$J$1001,8,FALSE)-K348&gt;-6,VLOOKUP(A348,PUT!$A$7:'PUT'!$J$1001,8,FALSE)-K348&lt;6),K348,"Hoogteverschil")</f>
        <v>#N/A</v>
      </c>
    </row>
    <row r="349" spans="1:27" x14ac:dyDescent="0.2">
      <c r="A349" s="7"/>
      <c r="B349" s="2"/>
      <c r="C349" s="6"/>
      <c r="D349" s="46"/>
      <c r="E349" s="55"/>
      <c r="F349" s="2"/>
      <c r="G349" s="16" t="s">
        <v>32</v>
      </c>
      <c r="H349" s="51"/>
      <c r="I349" s="2" t="s">
        <v>33</v>
      </c>
      <c r="J349" s="46"/>
      <c r="K349" s="9"/>
      <c r="L349" s="7"/>
      <c r="M349" s="7"/>
      <c r="N349" s="51"/>
      <c r="O349" s="51"/>
      <c r="P349" s="66"/>
      <c r="Q349" s="7"/>
      <c r="R349" s="7"/>
      <c r="S349" s="51"/>
      <c r="T349" s="51"/>
      <c r="U349" s="66"/>
      <c r="V349" s="53"/>
      <c r="Y349" s="70" t="str">
        <f>IFERROR(VLOOKUP(A349,HelperSheet!$M$3:'HelperSheet'!$M$1001,1,FALSE),"Geen put")</f>
        <v>Geen put</v>
      </c>
      <c r="Z349" s="71" t="e">
        <f>VLOOKUP(A349,PUT!$A$7:'PUT'!$J$1001,10,FALSE)</f>
        <v>#N/A</v>
      </c>
      <c r="AA349" s="72" t="e">
        <f>IF(AND(VLOOKUP(A349,PUT!$A$7:'PUT'!$J$1001,8,FALSE)-K349&gt;-6,VLOOKUP(A349,PUT!$A$7:'PUT'!$J$1001,8,FALSE)-K349&lt;6),K349,"Hoogteverschil")</f>
        <v>#N/A</v>
      </c>
    </row>
    <row r="350" spans="1:27" x14ac:dyDescent="0.2">
      <c r="A350" s="7"/>
      <c r="B350" s="2"/>
      <c r="C350" s="6"/>
      <c r="D350" s="46"/>
      <c r="E350" s="55"/>
      <c r="F350" s="2"/>
      <c r="G350" s="16" t="s">
        <v>32</v>
      </c>
      <c r="H350" s="51"/>
      <c r="I350" s="2" t="s">
        <v>33</v>
      </c>
      <c r="J350" s="46"/>
      <c r="K350" s="9"/>
      <c r="L350" s="7"/>
      <c r="M350" s="7"/>
      <c r="N350" s="51"/>
      <c r="O350" s="51"/>
      <c r="P350" s="66"/>
      <c r="Q350" s="7"/>
      <c r="R350" s="7"/>
      <c r="S350" s="51"/>
      <c r="T350" s="51"/>
      <c r="U350" s="66"/>
      <c r="V350" s="53"/>
      <c r="Y350" s="70" t="str">
        <f>IFERROR(VLOOKUP(A350,HelperSheet!$M$3:'HelperSheet'!$M$1001,1,FALSE),"Geen put")</f>
        <v>Geen put</v>
      </c>
      <c r="Z350" s="71" t="e">
        <f>VLOOKUP(A350,PUT!$A$7:'PUT'!$J$1001,10,FALSE)</f>
        <v>#N/A</v>
      </c>
      <c r="AA350" s="72" t="e">
        <f>IF(AND(VLOOKUP(A350,PUT!$A$7:'PUT'!$J$1001,8,FALSE)-K350&gt;-6,VLOOKUP(A350,PUT!$A$7:'PUT'!$J$1001,8,FALSE)-K350&lt;6),K350,"Hoogteverschil")</f>
        <v>#N/A</v>
      </c>
    </row>
    <row r="351" spans="1:27" x14ac:dyDescent="0.2">
      <c r="A351" s="7"/>
      <c r="B351" s="2"/>
      <c r="C351" s="6"/>
      <c r="D351" s="46"/>
      <c r="E351" s="55"/>
      <c r="F351" s="2"/>
      <c r="G351" s="16" t="s">
        <v>32</v>
      </c>
      <c r="H351" s="51"/>
      <c r="I351" s="2" t="s">
        <v>33</v>
      </c>
      <c r="J351" s="46"/>
      <c r="K351" s="9"/>
      <c r="L351" s="7"/>
      <c r="M351" s="7"/>
      <c r="N351" s="51"/>
      <c r="O351" s="51"/>
      <c r="P351" s="66"/>
      <c r="Q351" s="7"/>
      <c r="R351" s="7"/>
      <c r="S351" s="51"/>
      <c r="T351" s="51"/>
      <c r="U351" s="66"/>
      <c r="V351" s="53"/>
      <c r="Y351" s="70" t="str">
        <f>IFERROR(VLOOKUP(A351,HelperSheet!$M$3:'HelperSheet'!$M$1001,1,FALSE),"Geen put")</f>
        <v>Geen put</v>
      </c>
      <c r="Z351" s="71" t="e">
        <f>VLOOKUP(A351,PUT!$A$7:'PUT'!$J$1001,10,FALSE)</f>
        <v>#N/A</v>
      </c>
      <c r="AA351" s="72" t="e">
        <f>IF(AND(VLOOKUP(A351,PUT!$A$7:'PUT'!$J$1001,8,FALSE)-K351&gt;-6,VLOOKUP(A351,PUT!$A$7:'PUT'!$J$1001,8,FALSE)-K351&lt;6),K351,"Hoogteverschil")</f>
        <v>#N/A</v>
      </c>
    </row>
    <row r="352" spans="1:27" x14ac:dyDescent="0.2">
      <c r="A352" s="7"/>
      <c r="B352" s="2"/>
      <c r="C352" s="6"/>
      <c r="D352" s="46"/>
      <c r="E352" s="55"/>
      <c r="F352" s="2"/>
      <c r="G352" s="16" t="s">
        <v>32</v>
      </c>
      <c r="H352" s="51"/>
      <c r="I352" s="2" t="s">
        <v>33</v>
      </c>
      <c r="J352" s="46"/>
      <c r="K352" s="9"/>
      <c r="L352" s="7"/>
      <c r="M352" s="7"/>
      <c r="N352" s="51"/>
      <c r="O352" s="51"/>
      <c r="P352" s="66"/>
      <c r="Q352" s="7"/>
      <c r="R352" s="7"/>
      <c r="S352" s="51"/>
      <c r="T352" s="51"/>
      <c r="U352" s="66"/>
      <c r="V352" s="53"/>
      <c r="Y352" s="70" t="str">
        <f>IFERROR(VLOOKUP(A352,HelperSheet!$M$3:'HelperSheet'!$M$1001,1,FALSE),"Geen put")</f>
        <v>Geen put</v>
      </c>
      <c r="Z352" s="71" t="e">
        <f>VLOOKUP(A352,PUT!$A$7:'PUT'!$J$1001,10,FALSE)</f>
        <v>#N/A</v>
      </c>
      <c r="AA352" s="72" t="e">
        <f>IF(AND(VLOOKUP(A352,PUT!$A$7:'PUT'!$J$1001,8,FALSE)-K352&gt;-6,VLOOKUP(A352,PUT!$A$7:'PUT'!$J$1001,8,FALSE)-K352&lt;6),K352,"Hoogteverschil")</f>
        <v>#N/A</v>
      </c>
    </row>
    <row r="353" spans="1:27" x14ac:dyDescent="0.2">
      <c r="A353" s="7"/>
      <c r="B353" s="2"/>
      <c r="C353" s="6"/>
      <c r="D353" s="46"/>
      <c r="E353" s="55"/>
      <c r="F353" s="2"/>
      <c r="G353" s="16" t="s">
        <v>32</v>
      </c>
      <c r="H353" s="51"/>
      <c r="I353" s="2" t="s">
        <v>33</v>
      </c>
      <c r="J353" s="46"/>
      <c r="K353" s="9"/>
      <c r="L353" s="7"/>
      <c r="M353" s="7"/>
      <c r="N353" s="51"/>
      <c r="O353" s="51"/>
      <c r="P353" s="66"/>
      <c r="Q353" s="7"/>
      <c r="R353" s="7"/>
      <c r="S353" s="51"/>
      <c r="T353" s="51"/>
      <c r="U353" s="66"/>
      <c r="V353" s="53"/>
      <c r="Y353" s="70" t="str">
        <f>IFERROR(VLOOKUP(A353,HelperSheet!$M$3:'HelperSheet'!$M$1001,1,FALSE),"Geen put")</f>
        <v>Geen put</v>
      </c>
      <c r="Z353" s="71" t="e">
        <f>VLOOKUP(A353,PUT!$A$7:'PUT'!$J$1001,10,FALSE)</f>
        <v>#N/A</v>
      </c>
      <c r="AA353" s="72" t="e">
        <f>IF(AND(VLOOKUP(A353,PUT!$A$7:'PUT'!$J$1001,8,FALSE)-K353&gt;-6,VLOOKUP(A353,PUT!$A$7:'PUT'!$J$1001,8,FALSE)-K353&lt;6),K353,"Hoogteverschil")</f>
        <v>#N/A</v>
      </c>
    </row>
    <row r="354" spans="1:27" x14ac:dyDescent="0.2">
      <c r="A354" s="7"/>
      <c r="B354" s="2"/>
      <c r="C354" s="6"/>
      <c r="D354" s="46"/>
      <c r="E354" s="55"/>
      <c r="F354" s="2"/>
      <c r="G354" s="16" t="s">
        <v>32</v>
      </c>
      <c r="H354" s="51"/>
      <c r="I354" s="2" t="s">
        <v>33</v>
      </c>
      <c r="J354" s="46"/>
      <c r="K354" s="9"/>
      <c r="L354" s="7"/>
      <c r="M354" s="7"/>
      <c r="N354" s="51"/>
      <c r="O354" s="51"/>
      <c r="P354" s="66"/>
      <c r="Q354" s="7"/>
      <c r="R354" s="7"/>
      <c r="S354" s="51"/>
      <c r="T354" s="51"/>
      <c r="U354" s="66"/>
      <c r="V354" s="53"/>
      <c r="Y354" s="70" t="str">
        <f>IFERROR(VLOOKUP(A354,HelperSheet!$M$3:'HelperSheet'!$M$1001,1,FALSE),"Geen put")</f>
        <v>Geen put</v>
      </c>
      <c r="Z354" s="71" t="e">
        <f>VLOOKUP(A354,PUT!$A$7:'PUT'!$J$1001,10,FALSE)</f>
        <v>#N/A</v>
      </c>
      <c r="AA354" s="72" t="e">
        <f>IF(AND(VLOOKUP(A354,PUT!$A$7:'PUT'!$J$1001,8,FALSE)-K354&gt;-6,VLOOKUP(A354,PUT!$A$7:'PUT'!$J$1001,8,FALSE)-K354&lt;6),K354,"Hoogteverschil")</f>
        <v>#N/A</v>
      </c>
    </row>
    <row r="355" spans="1:27" x14ac:dyDescent="0.2">
      <c r="A355" s="7"/>
      <c r="B355" s="2"/>
      <c r="C355" s="6"/>
      <c r="D355" s="46"/>
      <c r="E355" s="55"/>
      <c r="F355" s="2"/>
      <c r="G355" s="16" t="s">
        <v>32</v>
      </c>
      <c r="H355" s="51"/>
      <c r="I355" s="2" t="s">
        <v>33</v>
      </c>
      <c r="J355" s="46"/>
      <c r="K355" s="9"/>
      <c r="L355" s="7"/>
      <c r="M355" s="7"/>
      <c r="N355" s="51"/>
      <c r="O355" s="51"/>
      <c r="P355" s="66"/>
      <c r="Q355" s="7"/>
      <c r="R355" s="7"/>
      <c r="S355" s="51"/>
      <c r="T355" s="51"/>
      <c r="U355" s="66"/>
      <c r="V355" s="53"/>
      <c r="Y355" s="70" t="str">
        <f>IFERROR(VLOOKUP(A355,HelperSheet!$M$3:'HelperSheet'!$M$1001,1,FALSE),"Geen put")</f>
        <v>Geen put</v>
      </c>
      <c r="Z355" s="71" t="e">
        <f>VLOOKUP(A355,PUT!$A$7:'PUT'!$J$1001,10,FALSE)</f>
        <v>#N/A</v>
      </c>
      <c r="AA355" s="72" t="e">
        <f>IF(AND(VLOOKUP(A355,PUT!$A$7:'PUT'!$J$1001,8,FALSE)-K355&gt;-6,VLOOKUP(A355,PUT!$A$7:'PUT'!$J$1001,8,FALSE)-K355&lt;6),K355,"Hoogteverschil")</f>
        <v>#N/A</v>
      </c>
    </row>
    <row r="356" spans="1:27" x14ac:dyDescent="0.2">
      <c r="A356" s="7"/>
      <c r="B356" s="2"/>
      <c r="C356" s="6"/>
      <c r="D356" s="46"/>
      <c r="E356" s="55"/>
      <c r="F356" s="2"/>
      <c r="G356" s="16" t="s">
        <v>32</v>
      </c>
      <c r="H356" s="51"/>
      <c r="I356" s="2" t="s">
        <v>33</v>
      </c>
      <c r="J356" s="46"/>
      <c r="K356" s="9"/>
      <c r="L356" s="7"/>
      <c r="M356" s="7"/>
      <c r="N356" s="51"/>
      <c r="O356" s="51"/>
      <c r="P356" s="66"/>
      <c r="Q356" s="7"/>
      <c r="R356" s="7"/>
      <c r="S356" s="51"/>
      <c r="T356" s="51"/>
      <c r="U356" s="66"/>
      <c r="V356" s="53"/>
      <c r="Y356" s="70" t="str">
        <f>IFERROR(VLOOKUP(A356,HelperSheet!$M$3:'HelperSheet'!$M$1001,1,FALSE),"Geen put")</f>
        <v>Geen put</v>
      </c>
      <c r="Z356" s="71" t="e">
        <f>VLOOKUP(A356,PUT!$A$7:'PUT'!$J$1001,10,FALSE)</f>
        <v>#N/A</v>
      </c>
      <c r="AA356" s="72" t="e">
        <f>IF(AND(VLOOKUP(A356,PUT!$A$7:'PUT'!$J$1001,8,FALSE)-K356&gt;-6,VLOOKUP(A356,PUT!$A$7:'PUT'!$J$1001,8,FALSE)-K356&lt;6),K356,"Hoogteverschil")</f>
        <v>#N/A</v>
      </c>
    </row>
    <row r="357" spans="1:27" x14ac:dyDescent="0.2">
      <c r="A357" s="7"/>
      <c r="B357" s="2"/>
      <c r="C357" s="6"/>
      <c r="D357" s="46"/>
      <c r="E357" s="55"/>
      <c r="F357" s="2"/>
      <c r="G357" s="16" t="s">
        <v>32</v>
      </c>
      <c r="H357" s="51"/>
      <c r="I357" s="2" t="s">
        <v>33</v>
      </c>
      <c r="J357" s="46"/>
      <c r="K357" s="9"/>
      <c r="L357" s="7"/>
      <c r="M357" s="7"/>
      <c r="N357" s="51"/>
      <c r="O357" s="51"/>
      <c r="P357" s="66"/>
      <c r="Q357" s="7"/>
      <c r="R357" s="7"/>
      <c r="S357" s="51"/>
      <c r="T357" s="51"/>
      <c r="U357" s="66"/>
      <c r="V357" s="53"/>
      <c r="Y357" s="70" t="str">
        <f>IFERROR(VLOOKUP(A357,HelperSheet!$M$3:'HelperSheet'!$M$1001,1,FALSE),"Geen put")</f>
        <v>Geen put</v>
      </c>
      <c r="Z357" s="71" t="e">
        <f>VLOOKUP(A357,PUT!$A$7:'PUT'!$J$1001,10,FALSE)</f>
        <v>#N/A</v>
      </c>
      <c r="AA357" s="72" t="e">
        <f>IF(AND(VLOOKUP(A357,PUT!$A$7:'PUT'!$J$1001,8,FALSE)-K357&gt;-6,VLOOKUP(A357,PUT!$A$7:'PUT'!$J$1001,8,FALSE)-K357&lt;6),K357,"Hoogteverschil")</f>
        <v>#N/A</v>
      </c>
    </row>
    <row r="358" spans="1:27" x14ac:dyDescent="0.2">
      <c r="A358" s="7"/>
      <c r="B358" s="2"/>
      <c r="C358" s="6"/>
      <c r="D358" s="46"/>
      <c r="E358" s="55"/>
      <c r="F358" s="2"/>
      <c r="G358" s="16" t="s">
        <v>32</v>
      </c>
      <c r="H358" s="51"/>
      <c r="I358" s="2" t="s">
        <v>33</v>
      </c>
      <c r="J358" s="46"/>
      <c r="K358" s="9"/>
      <c r="L358" s="7"/>
      <c r="M358" s="7"/>
      <c r="N358" s="51"/>
      <c r="O358" s="51"/>
      <c r="P358" s="66"/>
      <c r="Q358" s="7"/>
      <c r="R358" s="7"/>
      <c r="S358" s="51"/>
      <c r="T358" s="51"/>
      <c r="U358" s="66"/>
      <c r="V358" s="53"/>
      <c r="Y358" s="70" t="str">
        <f>IFERROR(VLOOKUP(A358,HelperSheet!$M$3:'HelperSheet'!$M$1001,1,FALSE),"Geen put")</f>
        <v>Geen put</v>
      </c>
      <c r="Z358" s="71" t="e">
        <f>VLOOKUP(A358,PUT!$A$7:'PUT'!$J$1001,10,FALSE)</f>
        <v>#N/A</v>
      </c>
      <c r="AA358" s="72" t="e">
        <f>IF(AND(VLOOKUP(A358,PUT!$A$7:'PUT'!$J$1001,8,FALSE)-K358&gt;-6,VLOOKUP(A358,PUT!$A$7:'PUT'!$J$1001,8,FALSE)-K358&lt;6),K358,"Hoogteverschil")</f>
        <v>#N/A</v>
      </c>
    </row>
    <row r="359" spans="1:27" x14ac:dyDescent="0.2">
      <c r="A359" s="7"/>
      <c r="B359" s="2"/>
      <c r="C359" s="6"/>
      <c r="D359" s="46"/>
      <c r="E359" s="55"/>
      <c r="F359" s="2"/>
      <c r="G359" s="16" t="s">
        <v>32</v>
      </c>
      <c r="H359" s="51"/>
      <c r="I359" s="2" t="s">
        <v>33</v>
      </c>
      <c r="J359" s="46"/>
      <c r="K359" s="9"/>
      <c r="L359" s="7"/>
      <c r="M359" s="7"/>
      <c r="N359" s="51"/>
      <c r="O359" s="51"/>
      <c r="P359" s="66"/>
      <c r="Q359" s="7"/>
      <c r="R359" s="7"/>
      <c r="S359" s="51"/>
      <c r="T359" s="51"/>
      <c r="U359" s="66"/>
      <c r="V359" s="53"/>
      <c r="Y359" s="70" t="str">
        <f>IFERROR(VLOOKUP(A359,HelperSheet!$M$3:'HelperSheet'!$M$1001,1,FALSE),"Geen put")</f>
        <v>Geen put</v>
      </c>
      <c r="Z359" s="71" t="e">
        <f>VLOOKUP(A359,PUT!$A$7:'PUT'!$J$1001,10,FALSE)</f>
        <v>#N/A</v>
      </c>
      <c r="AA359" s="72" t="e">
        <f>IF(AND(VLOOKUP(A359,PUT!$A$7:'PUT'!$J$1001,8,FALSE)-K359&gt;-6,VLOOKUP(A359,PUT!$A$7:'PUT'!$J$1001,8,FALSE)-K359&lt;6),K359,"Hoogteverschil")</f>
        <v>#N/A</v>
      </c>
    </row>
    <row r="360" spans="1:27" x14ac:dyDescent="0.2">
      <c r="A360" s="7"/>
      <c r="B360" s="2"/>
      <c r="C360" s="6"/>
      <c r="D360" s="46"/>
      <c r="E360" s="55"/>
      <c r="F360" s="2"/>
      <c r="G360" s="16" t="s">
        <v>32</v>
      </c>
      <c r="H360" s="51"/>
      <c r="I360" s="2" t="s">
        <v>33</v>
      </c>
      <c r="J360" s="46"/>
      <c r="K360" s="9"/>
      <c r="L360" s="7"/>
      <c r="M360" s="7"/>
      <c r="N360" s="51"/>
      <c r="O360" s="51"/>
      <c r="P360" s="66"/>
      <c r="Q360" s="7"/>
      <c r="R360" s="7"/>
      <c r="S360" s="51"/>
      <c r="T360" s="51"/>
      <c r="U360" s="66"/>
      <c r="V360" s="53"/>
      <c r="Y360" s="70" t="str">
        <f>IFERROR(VLOOKUP(A360,HelperSheet!$M$3:'HelperSheet'!$M$1001,1,FALSE),"Geen put")</f>
        <v>Geen put</v>
      </c>
      <c r="Z360" s="71" t="e">
        <f>VLOOKUP(A360,PUT!$A$7:'PUT'!$J$1001,10,FALSE)</f>
        <v>#N/A</v>
      </c>
      <c r="AA360" s="72" t="e">
        <f>IF(AND(VLOOKUP(A360,PUT!$A$7:'PUT'!$J$1001,8,FALSE)-K360&gt;-6,VLOOKUP(A360,PUT!$A$7:'PUT'!$J$1001,8,FALSE)-K360&lt;6),K360,"Hoogteverschil")</f>
        <v>#N/A</v>
      </c>
    </row>
    <row r="361" spans="1:27" x14ac:dyDescent="0.2">
      <c r="A361" s="7"/>
      <c r="B361" s="2"/>
      <c r="C361" s="6"/>
      <c r="D361" s="46"/>
      <c r="E361" s="55"/>
      <c r="F361" s="2"/>
      <c r="G361" s="16" t="s">
        <v>32</v>
      </c>
      <c r="H361" s="51"/>
      <c r="I361" s="2" t="s">
        <v>33</v>
      </c>
      <c r="J361" s="46"/>
      <c r="K361" s="9"/>
      <c r="L361" s="7"/>
      <c r="M361" s="7"/>
      <c r="N361" s="51"/>
      <c r="O361" s="51"/>
      <c r="P361" s="66"/>
      <c r="Q361" s="7"/>
      <c r="R361" s="7"/>
      <c r="S361" s="51"/>
      <c r="T361" s="51"/>
      <c r="U361" s="66"/>
      <c r="V361" s="53"/>
      <c r="Y361" s="70" t="str">
        <f>IFERROR(VLOOKUP(A361,HelperSheet!$M$3:'HelperSheet'!$M$1001,1,FALSE),"Geen put")</f>
        <v>Geen put</v>
      </c>
      <c r="Z361" s="71" t="e">
        <f>VLOOKUP(A361,PUT!$A$7:'PUT'!$J$1001,10,FALSE)</f>
        <v>#N/A</v>
      </c>
      <c r="AA361" s="72" t="e">
        <f>IF(AND(VLOOKUP(A361,PUT!$A$7:'PUT'!$J$1001,8,FALSE)-K361&gt;-6,VLOOKUP(A361,PUT!$A$7:'PUT'!$J$1001,8,FALSE)-K361&lt;6),K361,"Hoogteverschil")</f>
        <v>#N/A</v>
      </c>
    </row>
    <row r="362" spans="1:27" x14ac:dyDescent="0.2">
      <c r="A362" s="7"/>
      <c r="B362" s="2"/>
      <c r="C362" s="6"/>
      <c r="D362" s="46"/>
      <c r="E362" s="55"/>
      <c r="F362" s="2"/>
      <c r="G362" s="16" t="s">
        <v>32</v>
      </c>
      <c r="H362" s="51"/>
      <c r="I362" s="2" t="s">
        <v>33</v>
      </c>
      <c r="J362" s="46"/>
      <c r="K362" s="9"/>
      <c r="L362" s="7"/>
      <c r="M362" s="7"/>
      <c r="N362" s="51"/>
      <c r="O362" s="51"/>
      <c r="P362" s="66"/>
      <c r="Q362" s="7"/>
      <c r="R362" s="7"/>
      <c r="S362" s="51"/>
      <c r="T362" s="51"/>
      <c r="U362" s="66"/>
      <c r="V362" s="53"/>
      <c r="Y362" s="70" t="str">
        <f>IFERROR(VLOOKUP(A362,HelperSheet!$M$3:'HelperSheet'!$M$1001,1,FALSE),"Geen put")</f>
        <v>Geen put</v>
      </c>
      <c r="Z362" s="71" t="e">
        <f>VLOOKUP(A362,PUT!$A$7:'PUT'!$J$1001,10,FALSE)</f>
        <v>#N/A</v>
      </c>
      <c r="AA362" s="72" t="e">
        <f>IF(AND(VLOOKUP(A362,PUT!$A$7:'PUT'!$J$1001,8,FALSE)-K362&gt;-6,VLOOKUP(A362,PUT!$A$7:'PUT'!$J$1001,8,FALSE)-K362&lt;6),K362,"Hoogteverschil")</f>
        <v>#N/A</v>
      </c>
    </row>
    <row r="363" spans="1:27" x14ac:dyDescent="0.2">
      <c r="A363" s="7"/>
      <c r="B363" s="2"/>
      <c r="C363" s="6"/>
      <c r="D363" s="46"/>
      <c r="E363" s="55"/>
      <c r="F363" s="2"/>
      <c r="G363" s="16" t="s">
        <v>32</v>
      </c>
      <c r="H363" s="51"/>
      <c r="I363" s="2" t="s">
        <v>33</v>
      </c>
      <c r="J363" s="46"/>
      <c r="K363" s="9"/>
      <c r="L363" s="7"/>
      <c r="M363" s="7"/>
      <c r="N363" s="51"/>
      <c r="O363" s="51"/>
      <c r="P363" s="66"/>
      <c r="Q363" s="7"/>
      <c r="R363" s="7"/>
      <c r="S363" s="51"/>
      <c r="T363" s="51"/>
      <c r="U363" s="66"/>
      <c r="V363" s="53"/>
      <c r="Y363" s="70" t="str">
        <f>IFERROR(VLOOKUP(A363,HelperSheet!$M$3:'HelperSheet'!$M$1001,1,FALSE),"Geen put")</f>
        <v>Geen put</v>
      </c>
      <c r="Z363" s="71" t="e">
        <f>VLOOKUP(A363,PUT!$A$7:'PUT'!$J$1001,10,FALSE)</f>
        <v>#N/A</v>
      </c>
      <c r="AA363" s="72" t="e">
        <f>IF(AND(VLOOKUP(A363,PUT!$A$7:'PUT'!$J$1001,8,FALSE)-K363&gt;-6,VLOOKUP(A363,PUT!$A$7:'PUT'!$J$1001,8,FALSE)-K363&lt;6),K363,"Hoogteverschil")</f>
        <v>#N/A</v>
      </c>
    </row>
    <row r="364" spans="1:27" x14ac:dyDescent="0.2">
      <c r="A364" s="7"/>
      <c r="B364" s="2"/>
      <c r="C364" s="6"/>
      <c r="D364" s="46"/>
      <c r="E364" s="55"/>
      <c r="F364" s="2"/>
      <c r="G364" s="16" t="s">
        <v>32</v>
      </c>
      <c r="H364" s="51"/>
      <c r="I364" s="2" t="s">
        <v>33</v>
      </c>
      <c r="J364" s="46"/>
      <c r="K364" s="9"/>
      <c r="L364" s="7"/>
      <c r="M364" s="7"/>
      <c r="N364" s="51"/>
      <c r="O364" s="51"/>
      <c r="P364" s="66"/>
      <c r="Q364" s="7"/>
      <c r="R364" s="7"/>
      <c r="S364" s="51"/>
      <c r="T364" s="51"/>
      <c r="U364" s="66"/>
      <c r="V364" s="53"/>
      <c r="Y364" s="70" t="str">
        <f>IFERROR(VLOOKUP(A364,HelperSheet!$M$3:'HelperSheet'!$M$1001,1,FALSE),"Geen put")</f>
        <v>Geen put</v>
      </c>
      <c r="Z364" s="71" t="e">
        <f>VLOOKUP(A364,PUT!$A$7:'PUT'!$J$1001,10,FALSE)</f>
        <v>#N/A</v>
      </c>
      <c r="AA364" s="72" t="e">
        <f>IF(AND(VLOOKUP(A364,PUT!$A$7:'PUT'!$J$1001,8,FALSE)-K364&gt;-6,VLOOKUP(A364,PUT!$A$7:'PUT'!$J$1001,8,FALSE)-K364&lt;6),K364,"Hoogteverschil")</f>
        <v>#N/A</v>
      </c>
    </row>
    <row r="365" spans="1:27" x14ac:dyDescent="0.2">
      <c r="A365" s="7"/>
      <c r="B365" s="2"/>
      <c r="C365" s="6"/>
      <c r="D365" s="46"/>
      <c r="E365" s="55"/>
      <c r="F365" s="2"/>
      <c r="G365" s="16" t="s">
        <v>32</v>
      </c>
      <c r="H365" s="51"/>
      <c r="I365" s="2" t="s">
        <v>33</v>
      </c>
      <c r="J365" s="46"/>
      <c r="K365" s="9"/>
      <c r="L365" s="7"/>
      <c r="M365" s="7"/>
      <c r="N365" s="51"/>
      <c r="O365" s="51"/>
      <c r="P365" s="66"/>
      <c r="Q365" s="7"/>
      <c r="R365" s="7"/>
      <c r="S365" s="51"/>
      <c r="T365" s="51"/>
      <c r="U365" s="66"/>
      <c r="V365" s="53"/>
      <c r="Y365" s="70" t="str">
        <f>IFERROR(VLOOKUP(A365,HelperSheet!$M$3:'HelperSheet'!$M$1001,1,FALSE),"Geen put")</f>
        <v>Geen put</v>
      </c>
      <c r="Z365" s="71" t="e">
        <f>VLOOKUP(A365,PUT!$A$7:'PUT'!$J$1001,10,FALSE)</f>
        <v>#N/A</v>
      </c>
      <c r="AA365" s="72" t="e">
        <f>IF(AND(VLOOKUP(A365,PUT!$A$7:'PUT'!$J$1001,8,FALSE)-K365&gt;-6,VLOOKUP(A365,PUT!$A$7:'PUT'!$J$1001,8,FALSE)-K365&lt;6),K365,"Hoogteverschil")</f>
        <v>#N/A</v>
      </c>
    </row>
    <row r="366" spans="1:27" x14ac:dyDescent="0.2">
      <c r="A366" s="7"/>
      <c r="B366" s="2"/>
      <c r="C366" s="6"/>
      <c r="D366" s="46"/>
      <c r="E366" s="55"/>
      <c r="F366" s="2"/>
      <c r="G366" s="16" t="s">
        <v>32</v>
      </c>
      <c r="H366" s="51"/>
      <c r="I366" s="2" t="s">
        <v>33</v>
      </c>
      <c r="J366" s="46"/>
      <c r="K366" s="9"/>
      <c r="L366" s="7"/>
      <c r="M366" s="7"/>
      <c r="N366" s="51"/>
      <c r="O366" s="51"/>
      <c r="P366" s="66"/>
      <c r="Q366" s="7"/>
      <c r="R366" s="7"/>
      <c r="S366" s="51"/>
      <c r="T366" s="51"/>
      <c r="U366" s="66"/>
      <c r="V366" s="53"/>
      <c r="Y366" s="70" t="str">
        <f>IFERROR(VLOOKUP(A366,HelperSheet!$M$3:'HelperSheet'!$M$1001,1,FALSE),"Geen put")</f>
        <v>Geen put</v>
      </c>
      <c r="Z366" s="71" t="e">
        <f>VLOOKUP(A366,PUT!$A$7:'PUT'!$J$1001,10,FALSE)</f>
        <v>#N/A</v>
      </c>
      <c r="AA366" s="72" t="e">
        <f>IF(AND(VLOOKUP(A366,PUT!$A$7:'PUT'!$J$1001,8,FALSE)-K366&gt;-6,VLOOKUP(A366,PUT!$A$7:'PUT'!$J$1001,8,FALSE)-K366&lt;6),K366,"Hoogteverschil")</f>
        <v>#N/A</v>
      </c>
    </row>
    <row r="367" spans="1:27" x14ac:dyDescent="0.2">
      <c r="A367" s="7"/>
      <c r="B367" s="2"/>
      <c r="C367" s="6"/>
      <c r="D367" s="46"/>
      <c r="E367" s="55"/>
      <c r="F367" s="2"/>
      <c r="G367" s="16" t="s">
        <v>32</v>
      </c>
      <c r="H367" s="51"/>
      <c r="I367" s="2" t="s">
        <v>33</v>
      </c>
      <c r="J367" s="46"/>
      <c r="K367" s="9"/>
      <c r="L367" s="7"/>
      <c r="M367" s="7"/>
      <c r="N367" s="51"/>
      <c r="O367" s="51"/>
      <c r="P367" s="66"/>
      <c r="Q367" s="7"/>
      <c r="R367" s="7"/>
      <c r="S367" s="51"/>
      <c r="T367" s="51"/>
      <c r="U367" s="66"/>
      <c r="V367" s="53"/>
      <c r="Y367" s="70" t="str">
        <f>IFERROR(VLOOKUP(A367,HelperSheet!$M$3:'HelperSheet'!$M$1001,1,FALSE),"Geen put")</f>
        <v>Geen put</v>
      </c>
      <c r="Z367" s="71" t="e">
        <f>VLOOKUP(A367,PUT!$A$7:'PUT'!$J$1001,10,FALSE)</f>
        <v>#N/A</v>
      </c>
      <c r="AA367" s="72" t="e">
        <f>IF(AND(VLOOKUP(A367,PUT!$A$7:'PUT'!$J$1001,8,FALSE)-K367&gt;-6,VLOOKUP(A367,PUT!$A$7:'PUT'!$J$1001,8,FALSE)-K367&lt;6),K367,"Hoogteverschil")</f>
        <v>#N/A</v>
      </c>
    </row>
    <row r="368" spans="1:27" x14ac:dyDescent="0.2">
      <c r="A368" s="7"/>
      <c r="B368" s="2"/>
      <c r="C368" s="6"/>
      <c r="D368" s="46"/>
      <c r="E368" s="55"/>
      <c r="F368" s="2"/>
      <c r="G368" s="16" t="s">
        <v>32</v>
      </c>
      <c r="H368" s="51"/>
      <c r="I368" s="2" t="s">
        <v>33</v>
      </c>
      <c r="J368" s="46"/>
      <c r="K368" s="9"/>
      <c r="L368" s="7"/>
      <c r="M368" s="7"/>
      <c r="N368" s="51"/>
      <c r="O368" s="51"/>
      <c r="P368" s="66"/>
      <c r="Q368" s="7"/>
      <c r="R368" s="7"/>
      <c r="S368" s="51"/>
      <c r="T368" s="51"/>
      <c r="U368" s="66"/>
      <c r="V368" s="53"/>
      <c r="Y368" s="70" t="str">
        <f>IFERROR(VLOOKUP(A368,HelperSheet!$M$3:'HelperSheet'!$M$1001,1,FALSE),"Geen put")</f>
        <v>Geen put</v>
      </c>
      <c r="Z368" s="71" t="e">
        <f>VLOOKUP(A368,PUT!$A$7:'PUT'!$J$1001,10,FALSE)</f>
        <v>#N/A</v>
      </c>
      <c r="AA368" s="72" t="e">
        <f>IF(AND(VLOOKUP(A368,PUT!$A$7:'PUT'!$J$1001,8,FALSE)-K368&gt;-6,VLOOKUP(A368,PUT!$A$7:'PUT'!$J$1001,8,FALSE)-K368&lt;6),K368,"Hoogteverschil")</f>
        <v>#N/A</v>
      </c>
    </row>
    <row r="369" spans="1:27" x14ac:dyDescent="0.2">
      <c r="A369" s="7"/>
      <c r="B369" s="2"/>
      <c r="C369" s="6"/>
      <c r="D369" s="46"/>
      <c r="E369" s="55"/>
      <c r="F369" s="2"/>
      <c r="G369" s="16" t="s">
        <v>32</v>
      </c>
      <c r="H369" s="51"/>
      <c r="I369" s="2" t="s">
        <v>33</v>
      </c>
      <c r="J369" s="46"/>
      <c r="K369" s="9"/>
      <c r="L369" s="7"/>
      <c r="M369" s="7"/>
      <c r="N369" s="51"/>
      <c r="O369" s="51"/>
      <c r="P369" s="66"/>
      <c r="Q369" s="7"/>
      <c r="R369" s="7"/>
      <c r="S369" s="51"/>
      <c r="T369" s="51"/>
      <c r="U369" s="66"/>
      <c r="V369" s="53"/>
      <c r="Y369" s="70" t="str">
        <f>IFERROR(VLOOKUP(A369,HelperSheet!$M$3:'HelperSheet'!$M$1001,1,FALSE),"Geen put")</f>
        <v>Geen put</v>
      </c>
      <c r="Z369" s="71" t="e">
        <f>VLOOKUP(A369,PUT!$A$7:'PUT'!$J$1001,10,FALSE)</f>
        <v>#N/A</v>
      </c>
      <c r="AA369" s="72" t="e">
        <f>IF(AND(VLOOKUP(A369,PUT!$A$7:'PUT'!$J$1001,8,FALSE)-K369&gt;-6,VLOOKUP(A369,PUT!$A$7:'PUT'!$J$1001,8,FALSE)-K369&lt;6),K369,"Hoogteverschil")</f>
        <v>#N/A</v>
      </c>
    </row>
    <row r="370" spans="1:27" x14ac:dyDescent="0.2">
      <c r="A370" s="7"/>
      <c r="B370" s="2"/>
      <c r="C370" s="6"/>
      <c r="D370" s="46"/>
      <c r="E370" s="55"/>
      <c r="F370" s="2"/>
      <c r="G370" s="16" t="s">
        <v>32</v>
      </c>
      <c r="H370" s="51"/>
      <c r="I370" s="2" t="s">
        <v>33</v>
      </c>
      <c r="J370" s="46"/>
      <c r="K370" s="9"/>
      <c r="L370" s="7"/>
      <c r="M370" s="7"/>
      <c r="N370" s="51"/>
      <c r="O370" s="51"/>
      <c r="P370" s="66"/>
      <c r="Q370" s="7"/>
      <c r="R370" s="7"/>
      <c r="S370" s="51"/>
      <c r="T370" s="51"/>
      <c r="U370" s="66"/>
      <c r="V370" s="53"/>
      <c r="Y370" s="70" t="str">
        <f>IFERROR(VLOOKUP(A370,HelperSheet!$M$3:'HelperSheet'!$M$1001,1,FALSE),"Geen put")</f>
        <v>Geen put</v>
      </c>
      <c r="Z370" s="71" t="e">
        <f>VLOOKUP(A370,PUT!$A$7:'PUT'!$J$1001,10,FALSE)</f>
        <v>#N/A</v>
      </c>
      <c r="AA370" s="72" t="e">
        <f>IF(AND(VLOOKUP(A370,PUT!$A$7:'PUT'!$J$1001,8,FALSE)-K370&gt;-6,VLOOKUP(A370,PUT!$A$7:'PUT'!$J$1001,8,FALSE)-K370&lt;6),K370,"Hoogteverschil")</f>
        <v>#N/A</v>
      </c>
    </row>
    <row r="371" spans="1:27" x14ac:dyDescent="0.2">
      <c r="A371" s="7"/>
      <c r="B371" s="2"/>
      <c r="C371" s="6"/>
      <c r="D371" s="46"/>
      <c r="E371" s="55"/>
      <c r="F371" s="2"/>
      <c r="G371" s="16" t="s">
        <v>32</v>
      </c>
      <c r="H371" s="51"/>
      <c r="I371" s="2" t="s">
        <v>33</v>
      </c>
      <c r="J371" s="46"/>
      <c r="K371" s="9"/>
      <c r="L371" s="7"/>
      <c r="M371" s="7"/>
      <c r="N371" s="51"/>
      <c r="O371" s="51"/>
      <c r="P371" s="66"/>
      <c r="Q371" s="7"/>
      <c r="R371" s="7"/>
      <c r="S371" s="51"/>
      <c r="T371" s="51"/>
      <c r="U371" s="66"/>
      <c r="V371" s="53"/>
      <c r="Y371" s="70" t="str">
        <f>IFERROR(VLOOKUP(A371,HelperSheet!$M$3:'HelperSheet'!$M$1001,1,FALSE),"Geen put")</f>
        <v>Geen put</v>
      </c>
      <c r="Z371" s="71" t="e">
        <f>VLOOKUP(A371,PUT!$A$7:'PUT'!$J$1001,10,FALSE)</f>
        <v>#N/A</v>
      </c>
      <c r="AA371" s="72" t="e">
        <f>IF(AND(VLOOKUP(A371,PUT!$A$7:'PUT'!$J$1001,8,FALSE)-K371&gt;-6,VLOOKUP(A371,PUT!$A$7:'PUT'!$J$1001,8,FALSE)-K371&lt;6),K371,"Hoogteverschil")</f>
        <v>#N/A</v>
      </c>
    </row>
    <row r="372" spans="1:27" x14ac:dyDescent="0.2">
      <c r="A372" s="7"/>
      <c r="B372" s="2"/>
      <c r="C372" s="6"/>
      <c r="D372" s="46"/>
      <c r="E372" s="55"/>
      <c r="F372" s="2"/>
      <c r="G372" s="16" t="s">
        <v>32</v>
      </c>
      <c r="H372" s="51"/>
      <c r="I372" s="2" t="s">
        <v>33</v>
      </c>
      <c r="J372" s="46"/>
      <c r="K372" s="9"/>
      <c r="L372" s="7"/>
      <c r="M372" s="7"/>
      <c r="N372" s="51"/>
      <c r="O372" s="51"/>
      <c r="P372" s="66"/>
      <c r="Q372" s="7"/>
      <c r="R372" s="7"/>
      <c r="S372" s="51"/>
      <c r="T372" s="51"/>
      <c r="U372" s="66"/>
      <c r="V372" s="53"/>
      <c r="Y372" s="70" t="str">
        <f>IFERROR(VLOOKUP(A372,HelperSheet!$M$3:'HelperSheet'!$M$1001,1,FALSE),"Geen put")</f>
        <v>Geen put</v>
      </c>
      <c r="Z372" s="71" t="e">
        <f>VLOOKUP(A372,PUT!$A$7:'PUT'!$J$1001,10,FALSE)</f>
        <v>#N/A</v>
      </c>
      <c r="AA372" s="72" t="e">
        <f>IF(AND(VLOOKUP(A372,PUT!$A$7:'PUT'!$J$1001,8,FALSE)-K372&gt;-6,VLOOKUP(A372,PUT!$A$7:'PUT'!$J$1001,8,FALSE)-K372&lt;6),K372,"Hoogteverschil")</f>
        <v>#N/A</v>
      </c>
    </row>
    <row r="373" spans="1:27" x14ac:dyDescent="0.2">
      <c r="A373" s="7"/>
      <c r="B373" s="2"/>
      <c r="C373" s="6"/>
      <c r="D373" s="46"/>
      <c r="E373" s="55"/>
      <c r="F373" s="2"/>
      <c r="G373" s="16" t="s">
        <v>32</v>
      </c>
      <c r="H373" s="51"/>
      <c r="I373" s="2" t="s">
        <v>33</v>
      </c>
      <c r="J373" s="46"/>
      <c r="K373" s="9"/>
      <c r="L373" s="7"/>
      <c r="M373" s="7"/>
      <c r="N373" s="51"/>
      <c r="O373" s="51"/>
      <c r="P373" s="66"/>
      <c r="Q373" s="7"/>
      <c r="R373" s="7"/>
      <c r="S373" s="51"/>
      <c r="T373" s="51"/>
      <c r="U373" s="66"/>
      <c r="V373" s="53"/>
      <c r="Y373" s="70" t="str">
        <f>IFERROR(VLOOKUP(A373,HelperSheet!$M$3:'HelperSheet'!$M$1001,1,FALSE),"Geen put")</f>
        <v>Geen put</v>
      </c>
      <c r="Z373" s="71" t="e">
        <f>VLOOKUP(A373,PUT!$A$7:'PUT'!$J$1001,10,FALSE)</f>
        <v>#N/A</v>
      </c>
      <c r="AA373" s="72" t="e">
        <f>IF(AND(VLOOKUP(A373,PUT!$A$7:'PUT'!$J$1001,8,FALSE)-K373&gt;-6,VLOOKUP(A373,PUT!$A$7:'PUT'!$J$1001,8,FALSE)-K373&lt;6),K373,"Hoogteverschil")</f>
        <v>#N/A</v>
      </c>
    </row>
    <row r="374" spans="1:27" x14ac:dyDescent="0.2">
      <c r="A374" s="7"/>
      <c r="B374" s="2"/>
      <c r="C374" s="6"/>
      <c r="D374" s="46"/>
      <c r="E374" s="55"/>
      <c r="F374" s="2"/>
      <c r="G374" s="16" t="s">
        <v>32</v>
      </c>
      <c r="H374" s="51"/>
      <c r="I374" s="2" t="s">
        <v>33</v>
      </c>
      <c r="J374" s="46"/>
      <c r="K374" s="9"/>
      <c r="L374" s="7"/>
      <c r="M374" s="7"/>
      <c r="N374" s="51"/>
      <c r="O374" s="51"/>
      <c r="P374" s="66"/>
      <c r="Q374" s="7"/>
      <c r="R374" s="7"/>
      <c r="S374" s="51"/>
      <c r="T374" s="51"/>
      <c r="U374" s="66"/>
      <c r="V374" s="53"/>
      <c r="Y374" s="70" t="str">
        <f>IFERROR(VLOOKUP(A374,HelperSheet!$M$3:'HelperSheet'!$M$1001,1,FALSE),"Geen put")</f>
        <v>Geen put</v>
      </c>
      <c r="Z374" s="71" t="e">
        <f>VLOOKUP(A374,PUT!$A$7:'PUT'!$J$1001,10,FALSE)</f>
        <v>#N/A</v>
      </c>
      <c r="AA374" s="72" t="e">
        <f>IF(AND(VLOOKUP(A374,PUT!$A$7:'PUT'!$J$1001,8,FALSE)-K374&gt;-6,VLOOKUP(A374,PUT!$A$7:'PUT'!$J$1001,8,FALSE)-K374&lt;6),K374,"Hoogteverschil")</f>
        <v>#N/A</v>
      </c>
    </row>
    <row r="375" spans="1:27" x14ac:dyDescent="0.2">
      <c r="A375" s="7"/>
      <c r="B375" s="2"/>
      <c r="C375" s="6"/>
      <c r="D375" s="46"/>
      <c r="E375" s="55"/>
      <c r="F375" s="2"/>
      <c r="G375" s="16" t="s">
        <v>32</v>
      </c>
      <c r="H375" s="51"/>
      <c r="I375" s="2" t="s">
        <v>33</v>
      </c>
      <c r="J375" s="46"/>
      <c r="K375" s="9"/>
      <c r="L375" s="7"/>
      <c r="M375" s="7"/>
      <c r="N375" s="51"/>
      <c r="O375" s="51"/>
      <c r="P375" s="66"/>
      <c r="Q375" s="7"/>
      <c r="R375" s="7"/>
      <c r="S375" s="51"/>
      <c r="T375" s="51"/>
      <c r="U375" s="66"/>
      <c r="V375" s="53"/>
      <c r="Y375" s="70" t="str">
        <f>IFERROR(VLOOKUP(A375,HelperSheet!$M$3:'HelperSheet'!$M$1001,1,FALSE),"Geen put")</f>
        <v>Geen put</v>
      </c>
      <c r="Z375" s="71" t="e">
        <f>VLOOKUP(A375,PUT!$A$7:'PUT'!$J$1001,10,FALSE)</f>
        <v>#N/A</v>
      </c>
      <c r="AA375" s="72" t="e">
        <f>IF(AND(VLOOKUP(A375,PUT!$A$7:'PUT'!$J$1001,8,FALSE)-K375&gt;-6,VLOOKUP(A375,PUT!$A$7:'PUT'!$J$1001,8,FALSE)-K375&lt;6),K375,"Hoogteverschil")</f>
        <v>#N/A</v>
      </c>
    </row>
    <row r="376" spans="1:27" x14ac:dyDescent="0.2">
      <c r="A376" s="7"/>
      <c r="B376" s="2"/>
      <c r="C376" s="6"/>
      <c r="D376" s="46"/>
      <c r="E376" s="55"/>
      <c r="F376" s="2"/>
      <c r="G376" s="16" t="s">
        <v>32</v>
      </c>
      <c r="H376" s="51"/>
      <c r="I376" s="2" t="s">
        <v>33</v>
      </c>
      <c r="J376" s="46"/>
      <c r="K376" s="9"/>
      <c r="L376" s="7"/>
      <c r="M376" s="7"/>
      <c r="N376" s="51"/>
      <c r="O376" s="51"/>
      <c r="P376" s="66"/>
      <c r="Q376" s="7"/>
      <c r="R376" s="7"/>
      <c r="S376" s="51"/>
      <c r="T376" s="51"/>
      <c r="U376" s="66"/>
      <c r="V376" s="53"/>
      <c r="Y376" s="70" t="str">
        <f>IFERROR(VLOOKUP(A376,HelperSheet!$M$3:'HelperSheet'!$M$1001,1,FALSE),"Geen put")</f>
        <v>Geen put</v>
      </c>
      <c r="Z376" s="71" t="e">
        <f>VLOOKUP(A376,PUT!$A$7:'PUT'!$J$1001,10,FALSE)</f>
        <v>#N/A</v>
      </c>
      <c r="AA376" s="72" t="e">
        <f>IF(AND(VLOOKUP(A376,PUT!$A$7:'PUT'!$J$1001,8,FALSE)-K376&gt;-6,VLOOKUP(A376,PUT!$A$7:'PUT'!$J$1001,8,FALSE)-K376&lt;6),K376,"Hoogteverschil")</f>
        <v>#N/A</v>
      </c>
    </row>
    <row r="377" spans="1:27" x14ac:dyDescent="0.2">
      <c r="A377" s="7"/>
      <c r="B377" s="2"/>
      <c r="C377" s="6"/>
      <c r="D377" s="46"/>
      <c r="E377" s="55"/>
      <c r="F377" s="2"/>
      <c r="G377" s="16" t="s">
        <v>32</v>
      </c>
      <c r="H377" s="51"/>
      <c r="I377" s="2" t="s">
        <v>33</v>
      </c>
      <c r="J377" s="46"/>
      <c r="K377" s="9"/>
      <c r="L377" s="7"/>
      <c r="M377" s="7"/>
      <c r="N377" s="51"/>
      <c r="O377" s="51"/>
      <c r="P377" s="66"/>
      <c r="Q377" s="7"/>
      <c r="R377" s="7"/>
      <c r="S377" s="51"/>
      <c r="T377" s="51"/>
      <c r="U377" s="66"/>
      <c r="V377" s="53"/>
      <c r="Y377" s="70" t="str">
        <f>IFERROR(VLOOKUP(A377,HelperSheet!$M$3:'HelperSheet'!$M$1001,1,FALSE),"Geen put")</f>
        <v>Geen put</v>
      </c>
      <c r="Z377" s="71" t="e">
        <f>VLOOKUP(A377,PUT!$A$7:'PUT'!$J$1001,10,FALSE)</f>
        <v>#N/A</v>
      </c>
      <c r="AA377" s="72" t="e">
        <f>IF(AND(VLOOKUP(A377,PUT!$A$7:'PUT'!$J$1001,8,FALSE)-K377&gt;-6,VLOOKUP(A377,PUT!$A$7:'PUT'!$J$1001,8,FALSE)-K377&lt;6),K377,"Hoogteverschil")</f>
        <v>#N/A</v>
      </c>
    </row>
    <row r="378" spans="1:27" x14ac:dyDescent="0.2">
      <c r="A378" s="7"/>
      <c r="B378" s="2"/>
      <c r="C378" s="6"/>
      <c r="D378" s="46"/>
      <c r="E378" s="55"/>
      <c r="F378" s="2"/>
      <c r="G378" s="16" t="s">
        <v>32</v>
      </c>
      <c r="H378" s="51"/>
      <c r="I378" s="2" t="s">
        <v>33</v>
      </c>
      <c r="J378" s="46"/>
      <c r="K378" s="9"/>
      <c r="L378" s="7"/>
      <c r="M378" s="7"/>
      <c r="N378" s="51"/>
      <c r="O378" s="51"/>
      <c r="P378" s="66"/>
      <c r="Q378" s="7"/>
      <c r="R378" s="7"/>
      <c r="S378" s="51"/>
      <c r="T378" s="51"/>
      <c r="U378" s="66"/>
      <c r="V378" s="53"/>
      <c r="Y378" s="70" t="str">
        <f>IFERROR(VLOOKUP(A378,HelperSheet!$M$3:'HelperSheet'!$M$1001,1,FALSE),"Geen put")</f>
        <v>Geen put</v>
      </c>
      <c r="Z378" s="71" t="e">
        <f>VLOOKUP(A378,PUT!$A$7:'PUT'!$J$1001,10,FALSE)</f>
        <v>#N/A</v>
      </c>
      <c r="AA378" s="72" t="e">
        <f>IF(AND(VLOOKUP(A378,PUT!$A$7:'PUT'!$J$1001,8,FALSE)-K378&gt;-6,VLOOKUP(A378,PUT!$A$7:'PUT'!$J$1001,8,FALSE)-K378&lt;6),K378,"Hoogteverschil")</f>
        <v>#N/A</v>
      </c>
    </row>
    <row r="379" spans="1:27" x14ac:dyDescent="0.2">
      <c r="A379" s="7"/>
      <c r="B379" s="2"/>
      <c r="C379" s="6"/>
      <c r="D379" s="46"/>
      <c r="E379" s="55"/>
      <c r="F379" s="2"/>
      <c r="G379" s="16" t="s">
        <v>32</v>
      </c>
      <c r="H379" s="51"/>
      <c r="I379" s="2" t="s">
        <v>33</v>
      </c>
      <c r="J379" s="46"/>
      <c r="K379" s="9"/>
      <c r="L379" s="7"/>
      <c r="M379" s="7"/>
      <c r="N379" s="51"/>
      <c r="O379" s="51"/>
      <c r="P379" s="66"/>
      <c r="Q379" s="7"/>
      <c r="R379" s="7"/>
      <c r="S379" s="51"/>
      <c r="T379" s="51"/>
      <c r="U379" s="66"/>
      <c r="V379" s="53"/>
      <c r="Y379" s="70" t="str">
        <f>IFERROR(VLOOKUP(A379,HelperSheet!$M$3:'HelperSheet'!$M$1001,1,FALSE),"Geen put")</f>
        <v>Geen put</v>
      </c>
      <c r="Z379" s="71" t="e">
        <f>VLOOKUP(A379,PUT!$A$7:'PUT'!$J$1001,10,FALSE)</f>
        <v>#N/A</v>
      </c>
      <c r="AA379" s="72" t="e">
        <f>IF(AND(VLOOKUP(A379,PUT!$A$7:'PUT'!$J$1001,8,FALSE)-K379&gt;-6,VLOOKUP(A379,PUT!$A$7:'PUT'!$J$1001,8,FALSE)-K379&lt;6),K379,"Hoogteverschil")</f>
        <v>#N/A</v>
      </c>
    </row>
    <row r="380" spans="1:27" x14ac:dyDescent="0.2">
      <c r="A380" s="7"/>
      <c r="B380" s="2"/>
      <c r="C380" s="6"/>
      <c r="D380" s="46"/>
      <c r="E380" s="55"/>
      <c r="F380" s="2"/>
      <c r="G380" s="16" t="s">
        <v>32</v>
      </c>
      <c r="H380" s="51"/>
      <c r="I380" s="2" t="s">
        <v>33</v>
      </c>
      <c r="J380" s="46"/>
      <c r="K380" s="9"/>
      <c r="L380" s="7"/>
      <c r="M380" s="7"/>
      <c r="N380" s="51"/>
      <c r="O380" s="51"/>
      <c r="P380" s="66"/>
      <c r="Q380" s="7"/>
      <c r="R380" s="7"/>
      <c r="S380" s="51"/>
      <c r="T380" s="51"/>
      <c r="U380" s="66"/>
      <c r="V380" s="53"/>
      <c r="Y380" s="70" t="str">
        <f>IFERROR(VLOOKUP(A380,HelperSheet!$M$3:'HelperSheet'!$M$1001,1,FALSE),"Geen put")</f>
        <v>Geen put</v>
      </c>
      <c r="Z380" s="71" t="e">
        <f>VLOOKUP(A380,PUT!$A$7:'PUT'!$J$1001,10,FALSE)</f>
        <v>#N/A</v>
      </c>
      <c r="AA380" s="72" t="e">
        <f>IF(AND(VLOOKUP(A380,PUT!$A$7:'PUT'!$J$1001,8,FALSE)-K380&gt;-6,VLOOKUP(A380,PUT!$A$7:'PUT'!$J$1001,8,FALSE)-K380&lt;6),K380,"Hoogteverschil")</f>
        <v>#N/A</v>
      </c>
    </row>
    <row r="381" spans="1:27" x14ac:dyDescent="0.2">
      <c r="A381" s="7"/>
      <c r="B381" s="2"/>
      <c r="C381" s="6"/>
      <c r="D381" s="46"/>
      <c r="E381" s="55"/>
      <c r="F381" s="2"/>
      <c r="G381" s="16" t="s">
        <v>32</v>
      </c>
      <c r="H381" s="51"/>
      <c r="I381" s="2" t="s">
        <v>33</v>
      </c>
      <c r="J381" s="46"/>
      <c r="K381" s="9"/>
      <c r="L381" s="7"/>
      <c r="M381" s="7"/>
      <c r="N381" s="51"/>
      <c r="O381" s="51"/>
      <c r="P381" s="66"/>
      <c r="Q381" s="7"/>
      <c r="R381" s="7"/>
      <c r="S381" s="51"/>
      <c r="T381" s="51"/>
      <c r="U381" s="66"/>
      <c r="V381" s="53"/>
      <c r="Y381" s="70" t="str">
        <f>IFERROR(VLOOKUP(A381,HelperSheet!$M$3:'HelperSheet'!$M$1001,1,FALSE),"Geen put")</f>
        <v>Geen put</v>
      </c>
      <c r="Z381" s="71" t="e">
        <f>VLOOKUP(A381,PUT!$A$7:'PUT'!$J$1001,10,FALSE)</f>
        <v>#N/A</v>
      </c>
      <c r="AA381" s="72" t="e">
        <f>IF(AND(VLOOKUP(A381,PUT!$A$7:'PUT'!$J$1001,8,FALSE)-K381&gt;-6,VLOOKUP(A381,PUT!$A$7:'PUT'!$J$1001,8,FALSE)-K381&lt;6),K381,"Hoogteverschil")</f>
        <v>#N/A</v>
      </c>
    </row>
    <row r="382" spans="1:27" x14ac:dyDescent="0.2">
      <c r="A382" s="7"/>
      <c r="B382" s="2"/>
      <c r="C382" s="6"/>
      <c r="D382" s="46"/>
      <c r="E382" s="55"/>
      <c r="F382" s="2"/>
      <c r="G382" s="16" t="s">
        <v>32</v>
      </c>
      <c r="H382" s="51"/>
      <c r="I382" s="2" t="s">
        <v>33</v>
      </c>
      <c r="J382" s="46"/>
      <c r="K382" s="9"/>
      <c r="L382" s="7"/>
      <c r="M382" s="7"/>
      <c r="N382" s="51"/>
      <c r="O382" s="51"/>
      <c r="P382" s="66"/>
      <c r="Q382" s="7"/>
      <c r="R382" s="7"/>
      <c r="S382" s="51"/>
      <c r="T382" s="51"/>
      <c r="U382" s="66"/>
      <c r="V382" s="53"/>
      <c r="Y382" s="70" t="str">
        <f>IFERROR(VLOOKUP(A382,HelperSheet!$M$3:'HelperSheet'!$M$1001,1,FALSE),"Geen put")</f>
        <v>Geen put</v>
      </c>
      <c r="Z382" s="71" t="e">
        <f>VLOOKUP(A382,PUT!$A$7:'PUT'!$J$1001,10,FALSE)</f>
        <v>#N/A</v>
      </c>
      <c r="AA382" s="72" t="e">
        <f>IF(AND(VLOOKUP(A382,PUT!$A$7:'PUT'!$J$1001,8,FALSE)-K382&gt;-6,VLOOKUP(A382,PUT!$A$7:'PUT'!$J$1001,8,FALSE)-K382&lt;6),K382,"Hoogteverschil")</f>
        <v>#N/A</v>
      </c>
    </row>
    <row r="383" spans="1:27" x14ac:dyDescent="0.2">
      <c r="A383" s="7"/>
      <c r="B383" s="2"/>
      <c r="C383" s="6"/>
      <c r="D383" s="46"/>
      <c r="E383" s="55"/>
      <c r="F383" s="2"/>
      <c r="G383" s="16" t="s">
        <v>32</v>
      </c>
      <c r="H383" s="51"/>
      <c r="I383" s="2" t="s">
        <v>33</v>
      </c>
      <c r="J383" s="46"/>
      <c r="K383" s="9"/>
      <c r="L383" s="7"/>
      <c r="M383" s="7"/>
      <c r="N383" s="51"/>
      <c r="O383" s="51"/>
      <c r="P383" s="66"/>
      <c r="Q383" s="7"/>
      <c r="R383" s="7"/>
      <c r="S383" s="51"/>
      <c r="T383" s="51"/>
      <c r="U383" s="66"/>
      <c r="V383" s="53"/>
      <c r="Y383" s="70" t="str">
        <f>IFERROR(VLOOKUP(A383,HelperSheet!$M$3:'HelperSheet'!$M$1001,1,FALSE),"Geen put")</f>
        <v>Geen put</v>
      </c>
      <c r="Z383" s="71" t="e">
        <f>VLOOKUP(A383,PUT!$A$7:'PUT'!$J$1001,10,FALSE)</f>
        <v>#N/A</v>
      </c>
      <c r="AA383" s="72" t="e">
        <f>IF(AND(VLOOKUP(A383,PUT!$A$7:'PUT'!$J$1001,8,FALSE)-K383&gt;-6,VLOOKUP(A383,PUT!$A$7:'PUT'!$J$1001,8,FALSE)-K383&lt;6),K383,"Hoogteverschil")</f>
        <v>#N/A</v>
      </c>
    </row>
    <row r="384" spans="1:27" x14ac:dyDescent="0.2">
      <c r="A384" s="7"/>
      <c r="B384" s="2"/>
      <c r="C384" s="6"/>
      <c r="D384" s="46"/>
      <c r="E384" s="55"/>
      <c r="F384" s="2"/>
      <c r="G384" s="16" t="s">
        <v>32</v>
      </c>
      <c r="H384" s="51"/>
      <c r="I384" s="2" t="s">
        <v>33</v>
      </c>
      <c r="J384" s="46"/>
      <c r="K384" s="9"/>
      <c r="L384" s="7"/>
      <c r="M384" s="7"/>
      <c r="N384" s="51"/>
      <c r="O384" s="51"/>
      <c r="P384" s="66"/>
      <c r="Q384" s="7"/>
      <c r="R384" s="7"/>
      <c r="S384" s="51"/>
      <c r="T384" s="51"/>
      <c r="U384" s="66"/>
      <c r="V384" s="53"/>
      <c r="Y384" s="70" t="str">
        <f>IFERROR(VLOOKUP(A384,HelperSheet!$M$3:'HelperSheet'!$M$1001,1,FALSE),"Geen put")</f>
        <v>Geen put</v>
      </c>
      <c r="Z384" s="71" t="e">
        <f>VLOOKUP(A384,PUT!$A$7:'PUT'!$J$1001,10,FALSE)</f>
        <v>#N/A</v>
      </c>
      <c r="AA384" s="72" t="e">
        <f>IF(AND(VLOOKUP(A384,PUT!$A$7:'PUT'!$J$1001,8,FALSE)-K384&gt;-6,VLOOKUP(A384,PUT!$A$7:'PUT'!$J$1001,8,FALSE)-K384&lt;6),K384,"Hoogteverschil")</f>
        <v>#N/A</v>
      </c>
    </row>
    <row r="385" spans="1:27" x14ac:dyDescent="0.2">
      <c r="A385" s="7"/>
      <c r="B385" s="2"/>
      <c r="C385" s="6"/>
      <c r="D385" s="46"/>
      <c r="E385" s="55"/>
      <c r="F385" s="2"/>
      <c r="G385" s="16" t="s">
        <v>32</v>
      </c>
      <c r="H385" s="51"/>
      <c r="I385" s="2" t="s">
        <v>33</v>
      </c>
      <c r="J385" s="46"/>
      <c r="K385" s="9"/>
      <c r="L385" s="7"/>
      <c r="M385" s="7"/>
      <c r="N385" s="51"/>
      <c r="O385" s="51"/>
      <c r="P385" s="66"/>
      <c r="Q385" s="7"/>
      <c r="R385" s="7"/>
      <c r="S385" s="51"/>
      <c r="T385" s="51"/>
      <c r="U385" s="66"/>
      <c r="V385" s="53"/>
      <c r="Y385" s="70" t="str">
        <f>IFERROR(VLOOKUP(A385,HelperSheet!$M$3:'HelperSheet'!$M$1001,1,FALSE),"Geen put")</f>
        <v>Geen put</v>
      </c>
      <c r="Z385" s="71" t="e">
        <f>VLOOKUP(A385,PUT!$A$7:'PUT'!$J$1001,10,FALSE)</f>
        <v>#N/A</v>
      </c>
      <c r="AA385" s="72" t="e">
        <f>IF(AND(VLOOKUP(A385,PUT!$A$7:'PUT'!$J$1001,8,FALSE)-K385&gt;-6,VLOOKUP(A385,PUT!$A$7:'PUT'!$J$1001,8,FALSE)-K385&lt;6),K385,"Hoogteverschil")</f>
        <v>#N/A</v>
      </c>
    </row>
    <row r="386" spans="1:27" x14ac:dyDescent="0.2">
      <c r="A386" s="7"/>
      <c r="B386" s="2"/>
      <c r="C386" s="6"/>
      <c r="D386" s="46"/>
      <c r="E386" s="55"/>
      <c r="F386" s="2"/>
      <c r="G386" s="16" t="s">
        <v>32</v>
      </c>
      <c r="H386" s="51"/>
      <c r="I386" s="2" t="s">
        <v>33</v>
      </c>
      <c r="J386" s="46"/>
      <c r="K386" s="9"/>
      <c r="L386" s="7"/>
      <c r="M386" s="7"/>
      <c r="N386" s="51"/>
      <c r="O386" s="51"/>
      <c r="P386" s="66"/>
      <c r="Q386" s="7"/>
      <c r="R386" s="7"/>
      <c r="S386" s="51"/>
      <c r="T386" s="51"/>
      <c r="U386" s="66"/>
      <c r="V386" s="53"/>
      <c r="Y386" s="70" t="str">
        <f>IFERROR(VLOOKUP(A386,HelperSheet!$M$3:'HelperSheet'!$M$1001,1,FALSE),"Geen put")</f>
        <v>Geen put</v>
      </c>
      <c r="Z386" s="71" t="e">
        <f>VLOOKUP(A386,PUT!$A$7:'PUT'!$J$1001,10,FALSE)</f>
        <v>#N/A</v>
      </c>
      <c r="AA386" s="72" t="e">
        <f>IF(AND(VLOOKUP(A386,PUT!$A$7:'PUT'!$J$1001,8,FALSE)-K386&gt;-6,VLOOKUP(A386,PUT!$A$7:'PUT'!$J$1001,8,FALSE)-K386&lt;6),K386,"Hoogteverschil")</f>
        <v>#N/A</v>
      </c>
    </row>
    <row r="387" spans="1:27" x14ac:dyDescent="0.2">
      <c r="A387" s="7"/>
      <c r="B387" s="2"/>
      <c r="C387" s="6"/>
      <c r="D387" s="46"/>
      <c r="E387" s="55"/>
      <c r="F387" s="2"/>
      <c r="G387" s="16" t="s">
        <v>32</v>
      </c>
      <c r="H387" s="51"/>
      <c r="I387" s="2" t="s">
        <v>33</v>
      </c>
      <c r="J387" s="46"/>
      <c r="K387" s="9"/>
      <c r="L387" s="7"/>
      <c r="M387" s="7"/>
      <c r="N387" s="51"/>
      <c r="O387" s="51"/>
      <c r="P387" s="66"/>
      <c r="Q387" s="7"/>
      <c r="R387" s="7"/>
      <c r="S387" s="51"/>
      <c r="T387" s="51"/>
      <c r="U387" s="66"/>
      <c r="V387" s="53"/>
      <c r="Y387" s="70" t="str">
        <f>IFERROR(VLOOKUP(A387,HelperSheet!$M$3:'HelperSheet'!$M$1001,1,FALSE),"Geen put")</f>
        <v>Geen put</v>
      </c>
      <c r="Z387" s="71" t="e">
        <f>VLOOKUP(A387,PUT!$A$7:'PUT'!$J$1001,10,FALSE)</f>
        <v>#N/A</v>
      </c>
      <c r="AA387" s="72" t="e">
        <f>IF(AND(VLOOKUP(A387,PUT!$A$7:'PUT'!$J$1001,8,FALSE)-K387&gt;-6,VLOOKUP(A387,PUT!$A$7:'PUT'!$J$1001,8,FALSE)-K387&lt;6),K387,"Hoogteverschil")</f>
        <v>#N/A</v>
      </c>
    </row>
    <row r="388" spans="1:27" x14ac:dyDescent="0.2">
      <c r="A388" s="7"/>
      <c r="B388" s="2"/>
      <c r="C388" s="6"/>
      <c r="D388" s="46"/>
      <c r="E388" s="55"/>
      <c r="F388" s="2"/>
      <c r="G388" s="16" t="s">
        <v>32</v>
      </c>
      <c r="H388" s="51"/>
      <c r="I388" s="2" t="s">
        <v>33</v>
      </c>
      <c r="J388" s="46"/>
      <c r="K388" s="9"/>
      <c r="L388" s="7"/>
      <c r="M388" s="7"/>
      <c r="N388" s="51"/>
      <c r="O388" s="51"/>
      <c r="P388" s="66"/>
      <c r="Q388" s="7"/>
      <c r="R388" s="7"/>
      <c r="S388" s="51"/>
      <c r="T388" s="51"/>
      <c r="U388" s="66"/>
      <c r="V388" s="53"/>
      <c r="Y388" s="70" t="str">
        <f>IFERROR(VLOOKUP(A388,HelperSheet!$M$3:'HelperSheet'!$M$1001,1,FALSE),"Geen put")</f>
        <v>Geen put</v>
      </c>
      <c r="Z388" s="71" t="e">
        <f>VLOOKUP(A388,PUT!$A$7:'PUT'!$J$1001,10,FALSE)</f>
        <v>#N/A</v>
      </c>
      <c r="AA388" s="72" t="e">
        <f>IF(AND(VLOOKUP(A388,PUT!$A$7:'PUT'!$J$1001,8,FALSE)-K388&gt;-6,VLOOKUP(A388,PUT!$A$7:'PUT'!$J$1001,8,FALSE)-K388&lt;6),K388,"Hoogteverschil")</f>
        <v>#N/A</v>
      </c>
    </row>
    <row r="389" spans="1:27" x14ac:dyDescent="0.2">
      <c r="A389" s="7"/>
      <c r="B389" s="2"/>
      <c r="C389" s="6"/>
      <c r="D389" s="46"/>
      <c r="E389" s="55"/>
      <c r="F389" s="2"/>
      <c r="G389" s="16" t="s">
        <v>32</v>
      </c>
      <c r="H389" s="51"/>
      <c r="I389" s="2" t="s">
        <v>33</v>
      </c>
      <c r="J389" s="46"/>
      <c r="K389" s="9"/>
      <c r="L389" s="7"/>
      <c r="M389" s="7"/>
      <c r="N389" s="51"/>
      <c r="O389" s="51"/>
      <c r="P389" s="66"/>
      <c r="Q389" s="7"/>
      <c r="R389" s="7"/>
      <c r="S389" s="51"/>
      <c r="T389" s="51"/>
      <c r="U389" s="66"/>
      <c r="V389" s="53"/>
      <c r="Y389" s="70" t="str">
        <f>IFERROR(VLOOKUP(A389,HelperSheet!$M$3:'HelperSheet'!$M$1001,1,FALSE),"Geen put")</f>
        <v>Geen put</v>
      </c>
      <c r="Z389" s="71" t="e">
        <f>VLOOKUP(A389,PUT!$A$7:'PUT'!$J$1001,10,FALSE)</f>
        <v>#N/A</v>
      </c>
      <c r="AA389" s="72" t="e">
        <f>IF(AND(VLOOKUP(A389,PUT!$A$7:'PUT'!$J$1001,8,FALSE)-K389&gt;-6,VLOOKUP(A389,PUT!$A$7:'PUT'!$J$1001,8,FALSE)-K389&lt;6),K389,"Hoogteverschil")</f>
        <v>#N/A</v>
      </c>
    </row>
    <row r="390" spans="1:27" x14ac:dyDescent="0.2">
      <c r="A390" s="7"/>
      <c r="B390" s="2"/>
      <c r="C390" s="6"/>
      <c r="D390" s="46"/>
      <c r="E390" s="55"/>
      <c r="F390" s="2"/>
      <c r="G390" s="16" t="s">
        <v>32</v>
      </c>
      <c r="H390" s="51"/>
      <c r="I390" s="2" t="s">
        <v>33</v>
      </c>
      <c r="J390" s="46"/>
      <c r="K390" s="9"/>
      <c r="L390" s="7"/>
      <c r="M390" s="7"/>
      <c r="N390" s="51"/>
      <c r="O390" s="51"/>
      <c r="P390" s="66"/>
      <c r="Q390" s="7"/>
      <c r="R390" s="7"/>
      <c r="S390" s="51"/>
      <c r="T390" s="51"/>
      <c r="U390" s="66"/>
      <c r="V390" s="53"/>
      <c r="Y390" s="70" t="str">
        <f>IFERROR(VLOOKUP(A390,HelperSheet!$M$3:'HelperSheet'!$M$1001,1,FALSE),"Geen put")</f>
        <v>Geen put</v>
      </c>
      <c r="Z390" s="71" t="e">
        <f>VLOOKUP(A390,PUT!$A$7:'PUT'!$J$1001,10,FALSE)</f>
        <v>#N/A</v>
      </c>
      <c r="AA390" s="72" t="e">
        <f>IF(AND(VLOOKUP(A390,PUT!$A$7:'PUT'!$J$1001,8,FALSE)-K390&gt;-6,VLOOKUP(A390,PUT!$A$7:'PUT'!$J$1001,8,FALSE)-K390&lt;6),K390,"Hoogteverschil")</f>
        <v>#N/A</v>
      </c>
    </row>
    <row r="391" spans="1:27" x14ac:dyDescent="0.2">
      <c r="A391" s="7"/>
      <c r="B391" s="2"/>
      <c r="C391" s="6"/>
      <c r="D391" s="46"/>
      <c r="E391" s="55"/>
      <c r="F391" s="2"/>
      <c r="G391" s="16" t="s">
        <v>32</v>
      </c>
      <c r="H391" s="51"/>
      <c r="I391" s="2" t="s">
        <v>33</v>
      </c>
      <c r="J391" s="46"/>
      <c r="K391" s="9"/>
      <c r="L391" s="7"/>
      <c r="M391" s="7"/>
      <c r="N391" s="51"/>
      <c r="O391" s="51"/>
      <c r="P391" s="66"/>
      <c r="Q391" s="7"/>
      <c r="R391" s="7"/>
      <c r="S391" s="51"/>
      <c r="T391" s="51"/>
      <c r="U391" s="66"/>
      <c r="V391" s="53"/>
      <c r="Y391" s="70" t="str">
        <f>IFERROR(VLOOKUP(A391,HelperSheet!$M$3:'HelperSheet'!$M$1001,1,FALSE),"Geen put")</f>
        <v>Geen put</v>
      </c>
      <c r="Z391" s="71" t="e">
        <f>VLOOKUP(A391,PUT!$A$7:'PUT'!$J$1001,10,FALSE)</f>
        <v>#N/A</v>
      </c>
      <c r="AA391" s="72" t="e">
        <f>IF(AND(VLOOKUP(A391,PUT!$A$7:'PUT'!$J$1001,8,FALSE)-K391&gt;-6,VLOOKUP(A391,PUT!$A$7:'PUT'!$J$1001,8,FALSE)-K391&lt;6),K391,"Hoogteverschil")</f>
        <v>#N/A</v>
      </c>
    </row>
    <row r="392" spans="1:27" x14ac:dyDescent="0.2">
      <c r="A392" s="7"/>
      <c r="B392" s="2"/>
      <c r="C392" s="6"/>
      <c r="D392" s="46"/>
      <c r="E392" s="55"/>
      <c r="F392" s="2"/>
      <c r="G392" s="16" t="s">
        <v>32</v>
      </c>
      <c r="H392" s="51"/>
      <c r="I392" s="2" t="s">
        <v>33</v>
      </c>
      <c r="J392" s="46"/>
      <c r="K392" s="9"/>
      <c r="L392" s="7"/>
      <c r="M392" s="7"/>
      <c r="N392" s="51"/>
      <c r="O392" s="51"/>
      <c r="P392" s="66"/>
      <c r="Q392" s="7"/>
      <c r="R392" s="7"/>
      <c r="S392" s="51"/>
      <c r="T392" s="51"/>
      <c r="U392" s="66"/>
      <c r="V392" s="53"/>
      <c r="Y392" s="70" t="str">
        <f>IFERROR(VLOOKUP(A392,HelperSheet!$M$3:'HelperSheet'!$M$1001,1,FALSE),"Geen put")</f>
        <v>Geen put</v>
      </c>
      <c r="Z392" s="71" t="e">
        <f>VLOOKUP(A392,PUT!$A$7:'PUT'!$J$1001,10,FALSE)</f>
        <v>#N/A</v>
      </c>
      <c r="AA392" s="72" t="e">
        <f>IF(AND(VLOOKUP(A392,PUT!$A$7:'PUT'!$J$1001,8,FALSE)-K392&gt;-6,VLOOKUP(A392,PUT!$A$7:'PUT'!$J$1001,8,FALSE)-K392&lt;6),K392,"Hoogteverschil")</f>
        <v>#N/A</v>
      </c>
    </row>
    <row r="393" spans="1:27" x14ac:dyDescent="0.2">
      <c r="A393" s="7"/>
      <c r="B393" s="2"/>
      <c r="C393" s="6"/>
      <c r="D393" s="46"/>
      <c r="E393" s="55"/>
      <c r="F393" s="2"/>
      <c r="G393" s="16" t="s">
        <v>32</v>
      </c>
      <c r="H393" s="51"/>
      <c r="I393" s="2" t="s">
        <v>33</v>
      </c>
      <c r="J393" s="46"/>
      <c r="K393" s="9"/>
      <c r="L393" s="7"/>
      <c r="M393" s="7"/>
      <c r="N393" s="51"/>
      <c r="O393" s="51"/>
      <c r="P393" s="66"/>
      <c r="Q393" s="7"/>
      <c r="R393" s="7"/>
      <c r="S393" s="51"/>
      <c r="T393" s="51"/>
      <c r="U393" s="66"/>
      <c r="V393" s="53"/>
      <c r="Y393" s="70" t="str">
        <f>IFERROR(VLOOKUP(A393,HelperSheet!$M$3:'HelperSheet'!$M$1001,1,FALSE),"Geen put")</f>
        <v>Geen put</v>
      </c>
      <c r="Z393" s="71" t="e">
        <f>VLOOKUP(A393,PUT!$A$7:'PUT'!$J$1001,10,FALSE)</f>
        <v>#N/A</v>
      </c>
      <c r="AA393" s="72" t="e">
        <f>IF(AND(VLOOKUP(A393,PUT!$A$7:'PUT'!$J$1001,8,FALSE)-K393&gt;-6,VLOOKUP(A393,PUT!$A$7:'PUT'!$J$1001,8,FALSE)-K393&lt;6),K393,"Hoogteverschil")</f>
        <v>#N/A</v>
      </c>
    </row>
    <row r="394" spans="1:27" x14ac:dyDescent="0.2">
      <c r="A394" s="7"/>
      <c r="B394" s="2"/>
      <c r="C394" s="6"/>
      <c r="D394" s="46"/>
      <c r="E394" s="55"/>
      <c r="F394" s="2"/>
      <c r="G394" s="16" t="s">
        <v>32</v>
      </c>
      <c r="H394" s="51"/>
      <c r="I394" s="2" t="s">
        <v>33</v>
      </c>
      <c r="J394" s="46"/>
      <c r="K394" s="9"/>
      <c r="L394" s="7"/>
      <c r="M394" s="7"/>
      <c r="N394" s="51"/>
      <c r="O394" s="51"/>
      <c r="P394" s="66"/>
      <c r="Q394" s="7"/>
      <c r="R394" s="7"/>
      <c r="S394" s="51"/>
      <c r="T394" s="51"/>
      <c r="U394" s="66"/>
      <c r="V394" s="53"/>
      <c r="Y394" s="70" t="str">
        <f>IFERROR(VLOOKUP(A394,HelperSheet!$M$3:'HelperSheet'!$M$1001,1,FALSE),"Geen put")</f>
        <v>Geen put</v>
      </c>
      <c r="Z394" s="71" t="e">
        <f>VLOOKUP(A394,PUT!$A$7:'PUT'!$J$1001,10,FALSE)</f>
        <v>#N/A</v>
      </c>
      <c r="AA394" s="72" t="e">
        <f>IF(AND(VLOOKUP(A394,PUT!$A$7:'PUT'!$J$1001,8,FALSE)-K394&gt;-6,VLOOKUP(A394,PUT!$A$7:'PUT'!$J$1001,8,FALSE)-K394&lt;6),K394,"Hoogteverschil")</f>
        <v>#N/A</v>
      </c>
    </row>
    <row r="395" spans="1:27" x14ac:dyDescent="0.2">
      <c r="A395" s="7"/>
      <c r="B395" s="2"/>
      <c r="C395" s="6"/>
      <c r="D395" s="46"/>
      <c r="E395" s="55"/>
      <c r="F395" s="2"/>
      <c r="G395" s="16" t="s">
        <v>32</v>
      </c>
      <c r="H395" s="51"/>
      <c r="I395" s="2" t="s">
        <v>33</v>
      </c>
      <c r="J395" s="46"/>
      <c r="K395" s="9"/>
      <c r="L395" s="7"/>
      <c r="M395" s="7"/>
      <c r="N395" s="51"/>
      <c r="O395" s="51"/>
      <c r="P395" s="66"/>
      <c r="Q395" s="7"/>
      <c r="R395" s="7"/>
      <c r="S395" s="51"/>
      <c r="T395" s="51"/>
      <c r="U395" s="66"/>
      <c r="V395" s="53"/>
      <c r="Y395" s="70" t="str">
        <f>IFERROR(VLOOKUP(A395,HelperSheet!$M$3:'HelperSheet'!$M$1001,1,FALSE),"Geen put")</f>
        <v>Geen put</v>
      </c>
      <c r="Z395" s="71" t="e">
        <f>VLOOKUP(A395,PUT!$A$7:'PUT'!$J$1001,10,FALSE)</f>
        <v>#N/A</v>
      </c>
      <c r="AA395" s="72" t="e">
        <f>IF(AND(VLOOKUP(A395,PUT!$A$7:'PUT'!$J$1001,8,FALSE)-K395&gt;-6,VLOOKUP(A395,PUT!$A$7:'PUT'!$J$1001,8,FALSE)-K395&lt;6),K395,"Hoogteverschil")</f>
        <v>#N/A</v>
      </c>
    </row>
    <row r="396" spans="1:27" x14ac:dyDescent="0.2">
      <c r="A396" s="7"/>
      <c r="B396" s="2"/>
      <c r="C396" s="6"/>
      <c r="D396" s="46"/>
      <c r="E396" s="55"/>
      <c r="F396" s="2"/>
      <c r="G396" s="16" t="s">
        <v>32</v>
      </c>
      <c r="H396" s="51"/>
      <c r="I396" s="2" t="s">
        <v>33</v>
      </c>
      <c r="J396" s="46"/>
      <c r="K396" s="9"/>
      <c r="L396" s="7"/>
      <c r="M396" s="7"/>
      <c r="N396" s="51"/>
      <c r="O396" s="51"/>
      <c r="P396" s="66"/>
      <c r="Q396" s="7"/>
      <c r="R396" s="7"/>
      <c r="S396" s="51"/>
      <c r="T396" s="51"/>
      <c r="U396" s="66"/>
      <c r="V396" s="53"/>
      <c r="Y396" s="70" t="str">
        <f>IFERROR(VLOOKUP(A396,HelperSheet!$M$3:'HelperSheet'!$M$1001,1,FALSE),"Geen put")</f>
        <v>Geen put</v>
      </c>
      <c r="Z396" s="71" t="e">
        <f>VLOOKUP(A396,PUT!$A$7:'PUT'!$J$1001,10,FALSE)</f>
        <v>#N/A</v>
      </c>
      <c r="AA396" s="72" t="e">
        <f>IF(AND(VLOOKUP(A396,PUT!$A$7:'PUT'!$J$1001,8,FALSE)-K396&gt;-6,VLOOKUP(A396,PUT!$A$7:'PUT'!$J$1001,8,FALSE)-K396&lt;6),K396,"Hoogteverschil")</f>
        <v>#N/A</v>
      </c>
    </row>
    <row r="397" spans="1:27" x14ac:dyDescent="0.2">
      <c r="A397" s="7"/>
      <c r="B397" s="2"/>
      <c r="C397" s="6"/>
      <c r="D397" s="46"/>
      <c r="E397" s="55"/>
      <c r="F397" s="2"/>
      <c r="G397" s="16" t="s">
        <v>32</v>
      </c>
      <c r="H397" s="51"/>
      <c r="I397" s="2" t="s">
        <v>33</v>
      </c>
      <c r="J397" s="46"/>
      <c r="K397" s="9"/>
      <c r="L397" s="7"/>
      <c r="M397" s="7"/>
      <c r="N397" s="51"/>
      <c r="O397" s="51"/>
      <c r="P397" s="66"/>
      <c r="Q397" s="7"/>
      <c r="R397" s="7"/>
      <c r="S397" s="51"/>
      <c r="T397" s="51"/>
      <c r="U397" s="66"/>
      <c r="V397" s="53"/>
      <c r="Y397" s="70" t="str">
        <f>IFERROR(VLOOKUP(A397,HelperSheet!$M$3:'HelperSheet'!$M$1001,1,FALSE),"Geen put")</f>
        <v>Geen put</v>
      </c>
      <c r="Z397" s="71" t="e">
        <f>VLOOKUP(A397,PUT!$A$7:'PUT'!$J$1001,10,FALSE)</f>
        <v>#N/A</v>
      </c>
      <c r="AA397" s="72" t="e">
        <f>IF(AND(VLOOKUP(A397,PUT!$A$7:'PUT'!$J$1001,8,FALSE)-K397&gt;-6,VLOOKUP(A397,PUT!$A$7:'PUT'!$J$1001,8,FALSE)-K397&lt;6),K397,"Hoogteverschil")</f>
        <v>#N/A</v>
      </c>
    </row>
    <row r="398" spans="1:27" x14ac:dyDescent="0.2">
      <c r="A398" s="7"/>
      <c r="B398" s="2"/>
      <c r="C398" s="6"/>
      <c r="D398" s="46"/>
      <c r="E398" s="55"/>
      <c r="F398" s="2"/>
      <c r="G398" s="16" t="s">
        <v>32</v>
      </c>
      <c r="H398" s="51"/>
      <c r="I398" s="2" t="s">
        <v>33</v>
      </c>
      <c r="J398" s="46"/>
      <c r="K398" s="9"/>
      <c r="L398" s="7"/>
      <c r="M398" s="7"/>
      <c r="N398" s="51"/>
      <c r="O398" s="51"/>
      <c r="P398" s="66"/>
      <c r="Q398" s="7"/>
      <c r="R398" s="7"/>
      <c r="S398" s="51"/>
      <c r="T398" s="51"/>
      <c r="U398" s="66"/>
      <c r="V398" s="53"/>
      <c r="Y398" s="70" t="str">
        <f>IFERROR(VLOOKUP(A398,HelperSheet!$M$3:'HelperSheet'!$M$1001,1,FALSE),"Geen put")</f>
        <v>Geen put</v>
      </c>
      <c r="Z398" s="71" t="e">
        <f>VLOOKUP(A398,PUT!$A$7:'PUT'!$J$1001,10,FALSE)</f>
        <v>#N/A</v>
      </c>
      <c r="AA398" s="72" t="e">
        <f>IF(AND(VLOOKUP(A398,PUT!$A$7:'PUT'!$J$1001,8,FALSE)-K398&gt;-6,VLOOKUP(A398,PUT!$A$7:'PUT'!$J$1001,8,FALSE)-K398&lt;6),K398,"Hoogteverschil")</f>
        <v>#N/A</v>
      </c>
    </row>
    <row r="399" spans="1:27" x14ac:dyDescent="0.2">
      <c r="A399" s="7"/>
      <c r="B399" s="2"/>
      <c r="C399" s="6"/>
      <c r="D399" s="46"/>
      <c r="E399" s="55"/>
      <c r="F399" s="2"/>
      <c r="G399" s="16" t="s">
        <v>32</v>
      </c>
      <c r="H399" s="51"/>
      <c r="I399" s="2" t="s">
        <v>33</v>
      </c>
      <c r="J399" s="46"/>
      <c r="K399" s="9"/>
      <c r="L399" s="7"/>
      <c r="M399" s="7"/>
      <c r="N399" s="51"/>
      <c r="O399" s="51"/>
      <c r="P399" s="66"/>
      <c r="Q399" s="7"/>
      <c r="R399" s="7"/>
      <c r="S399" s="51"/>
      <c r="T399" s="51"/>
      <c r="U399" s="66"/>
      <c r="V399" s="53"/>
      <c r="Y399" s="70" t="str">
        <f>IFERROR(VLOOKUP(A399,HelperSheet!$M$3:'HelperSheet'!$M$1001,1,FALSE),"Geen put")</f>
        <v>Geen put</v>
      </c>
      <c r="Z399" s="71" t="e">
        <f>VLOOKUP(A399,PUT!$A$7:'PUT'!$J$1001,10,FALSE)</f>
        <v>#N/A</v>
      </c>
      <c r="AA399" s="72" t="e">
        <f>IF(AND(VLOOKUP(A399,PUT!$A$7:'PUT'!$J$1001,8,FALSE)-K399&gt;-6,VLOOKUP(A399,PUT!$A$7:'PUT'!$J$1001,8,FALSE)-K399&lt;6),K399,"Hoogteverschil")</f>
        <v>#N/A</v>
      </c>
    </row>
    <row r="400" spans="1:27" x14ac:dyDescent="0.2">
      <c r="A400" s="7"/>
      <c r="B400" s="2"/>
      <c r="C400" s="6"/>
      <c r="D400" s="46"/>
      <c r="E400" s="55"/>
      <c r="F400" s="2"/>
      <c r="G400" s="16" t="s">
        <v>32</v>
      </c>
      <c r="H400" s="51"/>
      <c r="I400" s="2" t="s">
        <v>33</v>
      </c>
      <c r="J400" s="46"/>
      <c r="K400" s="9"/>
      <c r="L400" s="7"/>
      <c r="M400" s="7"/>
      <c r="N400" s="51"/>
      <c r="O400" s="51"/>
      <c r="P400" s="66"/>
      <c r="Q400" s="7"/>
      <c r="R400" s="7"/>
      <c r="S400" s="51"/>
      <c r="T400" s="51"/>
      <c r="U400" s="66"/>
      <c r="V400" s="53"/>
      <c r="Y400" s="70" t="str">
        <f>IFERROR(VLOOKUP(A400,HelperSheet!$M$3:'HelperSheet'!$M$1001,1,FALSE),"Geen put")</f>
        <v>Geen put</v>
      </c>
      <c r="Z400" s="71" t="e">
        <f>VLOOKUP(A400,PUT!$A$7:'PUT'!$J$1001,10,FALSE)</f>
        <v>#N/A</v>
      </c>
      <c r="AA400" s="72" t="e">
        <f>IF(AND(VLOOKUP(A400,PUT!$A$7:'PUT'!$J$1001,8,FALSE)-K400&gt;-6,VLOOKUP(A400,PUT!$A$7:'PUT'!$J$1001,8,FALSE)-K400&lt;6),K400,"Hoogteverschil")</f>
        <v>#N/A</v>
      </c>
    </row>
    <row r="401" spans="1:27" x14ac:dyDescent="0.2">
      <c r="A401" s="7"/>
      <c r="B401" s="2"/>
      <c r="C401" s="6"/>
      <c r="D401" s="46"/>
      <c r="E401" s="55"/>
      <c r="F401" s="2"/>
      <c r="G401" s="16" t="s">
        <v>32</v>
      </c>
      <c r="H401" s="51"/>
      <c r="I401" s="2" t="s">
        <v>33</v>
      </c>
      <c r="J401" s="46"/>
      <c r="K401" s="9"/>
      <c r="L401" s="7"/>
      <c r="M401" s="7"/>
      <c r="N401" s="51"/>
      <c r="O401" s="51"/>
      <c r="P401" s="66"/>
      <c r="Q401" s="7"/>
      <c r="R401" s="7"/>
      <c r="S401" s="51"/>
      <c r="T401" s="51"/>
      <c r="U401" s="66"/>
      <c r="V401" s="53"/>
      <c r="Y401" s="70" t="str">
        <f>IFERROR(VLOOKUP(A401,HelperSheet!$M$3:'HelperSheet'!$M$1001,1,FALSE),"Geen put")</f>
        <v>Geen put</v>
      </c>
      <c r="Z401" s="71" t="e">
        <f>VLOOKUP(A401,PUT!$A$7:'PUT'!$J$1001,10,FALSE)</f>
        <v>#N/A</v>
      </c>
      <c r="AA401" s="72" t="e">
        <f>IF(AND(VLOOKUP(A401,PUT!$A$7:'PUT'!$J$1001,8,FALSE)-K401&gt;-6,VLOOKUP(A401,PUT!$A$7:'PUT'!$J$1001,8,FALSE)-K401&lt;6),K401,"Hoogteverschil")</f>
        <v>#N/A</v>
      </c>
    </row>
    <row r="402" spans="1:27" x14ac:dyDescent="0.2">
      <c r="A402" s="7"/>
      <c r="B402" s="2"/>
      <c r="C402" s="6"/>
      <c r="D402" s="46"/>
      <c r="E402" s="55"/>
      <c r="F402" s="2"/>
      <c r="G402" s="16" t="s">
        <v>32</v>
      </c>
      <c r="H402" s="51"/>
      <c r="I402" s="2" t="s">
        <v>33</v>
      </c>
      <c r="J402" s="46"/>
      <c r="K402" s="9"/>
      <c r="L402" s="7"/>
      <c r="M402" s="7"/>
      <c r="N402" s="51"/>
      <c r="O402" s="51"/>
      <c r="P402" s="66"/>
      <c r="Q402" s="7"/>
      <c r="R402" s="7"/>
      <c r="S402" s="51"/>
      <c r="T402" s="51"/>
      <c r="U402" s="66"/>
      <c r="V402" s="53"/>
      <c r="Y402" s="70" t="str">
        <f>IFERROR(VLOOKUP(A402,HelperSheet!$M$3:'HelperSheet'!$M$1001,1,FALSE),"Geen put")</f>
        <v>Geen put</v>
      </c>
      <c r="Z402" s="71" t="e">
        <f>VLOOKUP(A402,PUT!$A$7:'PUT'!$J$1001,10,FALSE)</f>
        <v>#N/A</v>
      </c>
      <c r="AA402" s="72" t="e">
        <f>IF(AND(VLOOKUP(A402,PUT!$A$7:'PUT'!$J$1001,8,FALSE)-K402&gt;-6,VLOOKUP(A402,PUT!$A$7:'PUT'!$J$1001,8,FALSE)-K402&lt;6),K402,"Hoogteverschil")</f>
        <v>#N/A</v>
      </c>
    </row>
    <row r="403" spans="1:27" x14ac:dyDescent="0.2">
      <c r="A403" s="7"/>
      <c r="B403" s="2"/>
      <c r="C403" s="6"/>
      <c r="D403" s="46"/>
      <c r="E403" s="55"/>
      <c r="F403" s="2"/>
      <c r="G403" s="16" t="s">
        <v>32</v>
      </c>
      <c r="H403" s="51"/>
      <c r="I403" s="2" t="s">
        <v>33</v>
      </c>
      <c r="J403" s="46"/>
      <c r="K403" s="9"/>
      <c r="L403" s="7"/>
      <c r="M403" s="7"/>
      <c r="N403" s="51"/>
      <c r="O403" s="51"/>
      <c r="P403" s="66"/>
      <c r="Q403" s="7"/>
      <c r="R403" s="7"/>
      <c r="S403" s="51"/>
      <c r="T403" s="51"/>
      <c r="U403" s="66"/>
      <c r="V403" s="53"/>
      <c r="Y403" s="70" t="str">
        <f>IFERROR(VLOOKUP(A403,HelperSheet!$M$3:'HelperSheet'!$M$1001,1,FALSE),"Geen put")</f>
        <v>Geen put</v>
      </c>
      <c r="Z403" s="71" t="e">
        <f>VLOOKUP(A403,PUT!$A$7:'PUT'!$J$1001,10,FALSE)</f>
        <v>#N/A</v>
      </c>
      <c r="AA403" s="72" t="e">
        <f>IF(AND(VLOOKUP(A403,PUT!$A$7:'PUT'!$J$1001,8,FALSE)-K403&gt;-6,VLOOKUP(A403,PUT!$A$7:'PUT'!$J$1001,8,FALSE)-K403&lt;6),K403,"Hoogteverschil")</f>
        <v>#N/A</v>
      </c>
    </row>
    <row r="404" spans="1:27" x14ac:dyDescent="0.2">
      <c r="A404" s="7"/>
      <c r="B404" s="2"/>
      <c r="C404" s="6"/>
      <c r="D404" s="46"/>
      <c r="E404" s="55"/>
      <c r="F404" s="2"/>
      <c r="G404" s="16" t="s">
        <v>32</v>
      </c>
      <c r="H404" s="51"/>
      <c r="I404" s="2" t="s">
        <v>33</v>
      </c>
      <c r="J404" s="46"/>
      <c r="K404" s="9"/>
      <c r="L404" s="7"/>
      <c r="M404" s="7"/>
      <c r="N404" s="51"/>
      <c r="O404" s="51"/>
      <c r="P404" s="66"/>
      <c r="Q404" s="7"/>
      <c r="R404" s="7"/>
      <c r="S404" s="51"/>
      <c r="T404" s="51"/>
      <c r="U404" s="66"/>
      <c r="V404" s="53"/>
      <c r="Y404" s="70" t="str">
        <f>IFERROR(VLOOKUP(A404,HelperSheet!$M$3:'HelperSheet'!$M$1001,1,FALSE),"Geen put")</f>
        <v>Geen put</v>
      </c>
      <c r="Z404" s="71" t="e">
        <f>VLOOKUP(A404,PUT!$A$7:'PUT'!$J$1001,10,FALSE)</f>
        <v>#N/A</v>
      </c>
      <c r="AA404" s="72" t="e">
        <f>IF(AND(VLOOKUP(A404,PUT!$A$7:'PUT'!$J$1001,8,FALSE)-K404&gt;-6,VLOOKUP(A404,PUT!$A$7:'PUT'!$J$1001,8,FALSE)-K404&lt;6),K404,"Hoogteverschil")</f>
        <v>#N/A</v>
      </c>
    </row>
    <row r="405" spans="1:27" x14ac:dyDescent="0.2">
      <c r="A405" s="7"/>
      <c r="B405" s="2"/>
      <c r="C405" s="6"/>
      <c r="D405" s="46"/>
      <c r="E405" s="55"/>
      <c r="F405" s="2"/>
      <c r="G405" s="16" t="s">
        <v>32</v>
      </c>
      <c r="H405" s="51"/>
      <c r="I405" s="2" t="s">
        <v>33</v>
      </c>
      <c r="J405" s="46"/>
      <c r="K405" s="9"/>
      <c r="L405" s="7"/>
      <c r="M405" s="7"/>
      <c r="N405" s="51"/>
      <c r="O405" s="51"/>
      <c r="P405" s="66"/>
      <c r="Q405" s="7"/>
      <c r="R405" s="7"/>
      <c r="S405" s="51"/>
      <c r="T405" s="51"/>
      <c r="U405" s="66"/>
      <c r="V405" s="53"/>
      <c r="Y405" s="70" t="str">
        <f>IFERROR(VLOOKUP(A405,HelperSheet!$M$3:'HelperSheet'!$M$1001,1,FALSE),"Geen put")</f>
        <v>Geen put</v>
      </c>
      <c r="Z405" s="71" t="e">
        <f>VLOOKUP(A405,PUT!$A$7:'PUT'!$J$1001,10,FALSE)</f>
        <v>#N/A</v>
      </c>
      <c r="AA405" s="72" t="e">
        <f>IF(AND(VLOOKUP(A405,PUT!$A$7:'PUT'!$J$1001,8,FALSE)-K405&gt;-6,VLOOKUP(A405,PUT!$A$7:'PUT'!$J$1001,8,FALSE)-K405&lt;6),K405,"Hoogteverschil")</f>
        <v>#N/A</v>
      </c>
    </row>
    <row r="406" spans="1:27" x14ac:dyDescent="0.2">
      <c r="A406" s="7"/>
      <c r="B406" s="2"/>
      <c r="C406" s="6"/>
      <c r="D406" s="46"/>
      <c r="E406" s="55"/>
      <c r="F406" s="2"/>
      <c r="G406" s="16" t="s">
        <v>32</v>
      </c>
      <c r="H406" s="51"/>
      <c r="I406" s="2" t="s">
        <v>33</v>
      </c>
      <c r="J406" s="46"/>
      <c r="K406" s="9"/>
      <c r="L406" s="7"/>
      <c r="M406" s="7"/>
      <c r="N406" s="51"/>
      <c r="O406" s="51"/>
      <c r="P406" s="66"/>
      <c r="Q406" s="7"/>
      <c r="R406" s="7"/>
      <c r="S406" s="51"/>
      <c r="T406" s="51"/>
      <c r="U406" s="66"/>
      <c r="V406" s="53"/>
      <c r="Y406" s="70" t="str">
        <f>IFERROR(VLOOKUP(A406,HelperSheet!$M$3:'HelperSheet'!$M$1001,1,FALSE),"Geen put")</f>
        <v>Geen put</v>
      </c>
      <c r="Z406" s="71" t="e">
        <f>VLOOKUP(A406,PUT!$A$7:'PUT'!$J$1001,10,FALSE)</f>
        <v>#N/A</v>
      </c>
      <c r="AA406" s="72" t="e">
        <f>IF(AND(VLOOKUP(A406,PUT!$A$7:'PUT'!$J$1001,8,FALSE)-K406&gt;-6,VLOOKUP(A406,PUT!$A$7:'PUT'!$J$1001,8,FALSE)-K406&lt;6),K406,"Hoogteverschil")</f>
        <v>#N/A</v>
      </c>
    </row>
    <row r="407" spans="1:27" x14ac:dyDescent="0.2">
      <c r="A407" s="7"/>
      <c r="B407" s="2"/>
      <c r="C407" s="6"/>
      <c r="D407" s="46"/>
      <c r="E407" s="55"/>
      <c r="F407" s="2"/>
      <c r="G407" s="16" t="s">
        <v>32</v>
      </c>
      <c r="H407" s="51"/>
      <c r="I407" s="2" t="s">
        <v>33</v>
      </c>
      <c r="J407" s="46"/>
      <c r="K407" s="9"/>
      <c r="L407" s="7"/>
      <c r="M407" s="7"/>
      <c r="N407" s="51"/>
      <c r="O407" s="51"/>
      <c r="P407" s="66"/>
      <c r="Q407" s="7"/>
      <c r="R407" s="7"/>
      <c r="S407" s="51"/>
      <c r="T407" s="51"/>
      <c r="U407" s="66"/>
      <c r="V407" s="53"/>
      <c r="Y407" s="70" t="str">
        <f>IFERROR(VLOOKUP(A407,HelperSheet!$M$3:'HelperSheet'!$M$1001,1,FALSE),"Geen put")</f>
        <v>Geen put</v>
      </c>
      <c r="Z407" s="71" t="e">
        <f>VLOOKUP(A407,PUT!$A$7:'PUT'!$J$1001,10,FALSE)</f>
        <v>#N/A</v>
      </c>
      <c r="AA407" s="72" t="e">
        <f>IF(AND(VLOOKUP(A407,PUT!$A$7:'PUT'!$J$1001,8,FALSE)-K407&gt;-6,VLOOKUP(A407,PUT!$A$7:'PUT'!$J$1001,8,FALSE)-K407&lt;6),K407,"Hoogteverschil")</f>
        <v>#N/A</v>
      </c>
    </row>
    <row r="408" spans="1:27" x14ac:dyDescent="0.2">
      <c r="A408" s="7"/>
      <c r="B408" s="2"/>
      <c r="C408" s="6"/>
      <c r="D408" s="46"/>
      <c r="E408" s="55"/>
      <c r="F408" s="2"/>
      <c r="G408" s="16" t="s">
        <v>32</v>
      </c>
      <c r="H408" s="51"/>
      <c r="I408" s="2" t="s">
        <v>33</v>
      </c>
      <c r="J408" s="46"/>
      <c r="K408" s="9"/>
      <c r="L408" s="7"/>
      <c r="M408" s="7"/>
      <c r="N408" s="51"/>
      <c r="O408" s="51"/>
      <c r="P408" s="66"/>
      <c r="Q408" s="7"/>
      <c r="R408" s="7"/>
      <c r="S408" s="51"/>
      <c r="T408" s="51"/>
      <c r="U408" s="66"/>
      <c r="V408" s="53"/>
      <c r="Y408" s="70" t="str">
        <f>IFERROR(VLOOKUP(A408,HelperSheet!$M$3:'HelperSheet'!$M$1001,1,FALSE),"Geen put")</f>
        <v>Geen put</v>
      </c>
      <c r="Z408" s="71" t="e">
        <f>VLOOKUP(A408,PUT!$A$7:'PUT'!$J$1001,10,FALSE)</f>
        <v>#N/A</v>
      </c>
      <c r="AA408" s="72" t="e">
        <f>IF(AND(VLOOKUP(A408,PUT!$A$7:'PUT'!$J$1001,8,FALSE)-K408&gt;-6,VLOOKUP(A408,PUT!$A$7:'PUT'!$J$1001,8,FALSE)-K408&lt;6),K408,"Hoogteverschil")</f>
        <v>#N/A</v>
      </c>
    </row>
    <row r="409" spans="1:27" x14ac:dyDescent="0.2">
      <c r="A409" s="7"/>
      <c r="B409" s="2"/>
      <c r="C409" s="6"/>
      <c r="D409" s="46"/>
      <c r="E409" s="55"/>
      <c r="F409" s="2"/>
      <c r="G409" s="16" t="s">
        <v>32</v>
      </c>
      <c r="H409" s="51"/>
      <c r="I409" s="2" t="s">
        <v>33</v>
      </c>
      <c r="J409" s="46"/>
      <c r="K409" s="9"/>
      <c r="L409" s="7"/>
      <c r="M409" s="7"/>
      <c r="N409" s="51"/>
      <c r="O409" s="51"/>
      <c r="P409" s="66"/>
      <c r="Q409" s="7"/>
      <c r="R409" s="7"/>
      <c r="S409" s="51"/>
      <c r="T409" s="51"/>
      <c r="U409" s="66"/>
      <c r="V409" s="53"/>
      <c r="Y409" s="70" t="str">
        <f>IFERROR(VLOOKUP(A409,HelperSheet!$M$3:'HelperSheet'!$M$1001,1,FALSE),"Geen put")</f>
        <v>Geen put</v>
      </c>
      <c r="Z409" s="71" t="e">
        <f>VLOOKUP(A409,PUT!$A$7:'PUT'!$J$1001,10,FALSE)</f>
        <v>#N/A</v>
      </c>
      <c r="AA409" s="72" t="e">
        <f>IF(AND(VLOOKUP(A409,PUT!$A$7:'PUT'!$J$1001,8,FALSE)-K409&gt;-6,VLOOKUP(A409,PUT!$A$7:'PUT'!$J$1001,8,FALSE)-K409&lt;6),K409,"Hoogteverschil")</f>
        <v>#N/A</v>
      </c>
    </row>
    <row r="410" spans="1:27" x14ac:dyDescent="0.2">
      <c r="A410" s="7"/>
      <c r="B410" s="2"/>
      <c r="C410" s="6"/>
      <c r="D410" s="46"/>
      <c r="E410" s="55"/>
      <c r="F410" s="2"/>
      <c r="G410" s="16" t="s">
        <v>32</v>
      </c>
      <c r="H410" s="51"/>
      <c r="I410" s="2" t="s">
        <v>33</v>
      </c>
      <c r="J410" s="46"/>
      <c r="K410" s="9"/>
      <c r="L410" s="7"/>
      <c r="M410" s="7"/>
      <c r="N410" s="51"/>
      <c r="O410" s="51"/>
      <c r="P410" s="66"/>
      <c r="Q410" s="7"/>
      <c r="R410" s="7"/>
      <c r="S410" s="51"/>
      <c r="T410" s="51"/>
      <c r="U410" s="66"/>
      <c r="V410" s="53"/>
      <c r="Y410" s="70" t="str">
        <f>IFERROR(VLOOKUP(A410,HelperSheet!$M$3:'HelperSheet'!$M$1001,1,FALSE),"Geen put")</f>
        <v>Geen put</v>
      </c>
      <c r="Z410" s="71" t="e">
        <f>VLOOKUP(A410,PUT!$A$7:'PUT'!$J$1001,10,FALSE)</f>
        <v>#N/A</v>
      </c>
      <c r="AA410" s="72" t="e">
        <f>IF(AND(VLOOKUP(A410,PUT!$A$7:'PUT'!$J$1001,8,FALSE)-K410&gt;-6,VLOOKUP(A410,PUT!$A$7:'PUT'!$J$1001,8,FALSE)-K410&lt;6),K410,"Hoogteverschil")</f>
        <v>#N/A</v>
      </c>
    </row>
    <row r="411" spans="1:27" x14ac:dyDescent="0.2">
      <c r="A411" s="7"/>
      <c r="B411" s="2"/>
      <c r="C411" s="6"/>
      <c r="D411" s="46"/>
      <c r="E411" s="55"/>
      <c r="F411" s="2"/>
      <c r="G411" s="16" t="s">
        <v>32</v>
      </c>
      <c r="H411" s="51"/>
      <c r="I411" s="2" t="s">
        <v>33</v>
      </c>
      <c r="J411" s="46"/>
      <c r="K411" s="9"/>
      <c r="L411" s="7"/>
      <c r="M411" s="7"/>
      <c r="N411" s="51"/>
      <c r="O411" s="51"/>
      <c r="P411" s="66"/>
      <c r="Q411" s="7"/>
      <c r="R411" s="7"/>
      <c r="S411" s="51"/>
      <c r="T411" s="51"/>
      <c r="U411" s="66"/>
      <c r="V411" s="53"/>
      <c r="Y411" s="70" t="str">
        <f>IFERROR(VLOOKUP(A411,HelperSheet!$M$3:'HelperSheet'!$M$1001,1,FALSE),"Geen put")</f>
        <v>Geen put</v>
      </c>
      <c r="Z411" s="71" t="e">
        <f>VLOOKUP(A411,PUT!$A$7:'PUT'!$J$1001,10,FALSE)</f>
        <v>#N/A</v>
      </c>
      <c r="AA411" s="72" t="e">
        <f>IF(AND(VLOOKUP(A411,PUT!$A$7:'PUT'!$J$1001,8,FALSE)-K411&gt;-6,VLOOKUP(A411,PUT!$A$7:'PUT'!$J$1001,8,FALSE)-K411&lt;6),K411,"Hoogteverschil")</f>
        <v>#N/A</v>
      </c>
    </row>
    <row r="412" spans="1:27" x14ac:dyDescent="0.2">
      <c r="A412" s="7"/>
      <c r="B412" s="2"/>
      <c r="C412" s="6"/>
      <c r="D412" s="46"/>
      <c r="E412" s="55"/>
      <c r="F412" s="2"/>
      <c r="G412" s="16" t="s">
        <v>32</v>
      </c>
      <c r="H412" s="51"/>
      <c r="I412" s="2" t="s">
        <v>33</v>
      </c>
      <c r="J412" s="46"/>
      <c r="K412" s="9"/>
      <c r="L412" s="7"/>
      <c r="M412" s="7"/>
      <c r="N412" s="51"/>
      <c r="O412" s="51"/>
      <c r="P412" s="66"/>
      <c r="Q412" s="7"/>
      <c r="R412" s="7"/>
      <c r="S412" s="51"/>
      <c r="T412" s="51"/>
      <c r="U412" s="66"/>
      <c r="V412" s="53"/>
      <c r="Y412" s="70" t="str">
        <f>IFERROR(VLOOKUP(A412,HelperSheet!$M$3:'HelperSheet'!$M$1001,1,FALSE),"Geen put")</f>
        <v>Geen put</v>
      </c>
      <c r="Z412" s="71" t="e">
        <f>VLOOKUP(A412,PUT!$A$7:'PUT'!$J$1001,10,FALSE)</f>
        <v>#N/A</v>
      </c>
      <c r="AA412" s="72" t="e">
        <f>IF(AND(VLOOKUP(A412,PUT!$A$7:'PUT'!$J$1001,8,FALSE)-K412&gt;-6,VLOOKUP(A412,PUT!$A$7:'PUT'!$J$1001,8,FALSE)-K412&lt;6),K412,"Hoogteverschil")</f>
        <v>#N/A</v>
      </c>
    </row>
    <row r="413" spans="1:27" x14ac:dyDescent="0.2">
      <c r="A413" s="7"/>
      <c r="B413" s="2"/>
      <c r="C413" s="6"/>
      <c r="D413" s="46"/>
      <c r="E413" s="55"/>
      <c r="F413" s="2"/>
      <c r="G413" s="16" t="s">
        <v>32</v>
      </c>
      <c r="H413" s="51"/>
      <c r="I413" s="2" t="s">
        <v>33</v>
      </c>
      <c r="J413" s="46"/>
      <c r="K413" s="9"/>
      <c r="L413" s="7"/>
      <c r="M413" s="7"/>
      <c r="N413" s="51"/>
      <c r="O413" s="51"/>
      <c r="P413" s="66"/>
      <c r="Q413" s="7"/>
      <c r="R413" s="7"/>
      <c r="S413" s="51"/>
      <c r="T413" s="51"/>
      <c r="U413" s="66"/>
      <c r="V413" s="53"/>
      <c r="Y413" s="70" t="str">
        <f>IFERROR(VLOOKUP(A413,HelperSheet!$M$3:'HelperSheet'!$M$1001,1,FALSE),"Geen put")</f>
        <v>Geen put</v>
      </c>
      <c r="Z413" s="71" t="e">
        <f>VLOOKUP(A413,PUT!$A$7:'PUT'!$J$1001,10,FALSE)</f>
        <v>#N/A</v>
      </c>
      <c r="AA413" s="72" t="e">
        <f>IF(AND(VLOOKUP(A413,PUT!$A$7:'PUT'!$J$1001,8,FALSE)-K413&gt;-6,VLOOKUP(A413,PUT!$A$7:'PUT'!$J$1001,8,FALSE)-K413&lt;6),K413,"Hoogteverschil")</f>
        <v>#N/A</v>
      </c>
    </row>
    <row r="414" spans="1:27" x14ac:dyDescent="0.2">
      <c r="A414" s="7"/>
      <c r="B414" s="2"/>
      <c r="C414" s="6"/>
      <c r="D414" s="46"/>
      <c r="E414" s="55"/>
      <c r="F414" s="2"/>
      <c r="G414" s="16" t="s">
        <v>32</v>
      </c>
      <c r="H414" s="51"/>
      <c r="I414" s="2" t="s">
        <v>33</v>
      </c>
      <c r="J414" s="46"/>
      <c r="K414" s="9"/>
      <c r="L414" s="7"/>
      <c r="M414" s="7"/>
      <c r="N414" s="51"/>
      <c r="O414" s="51"/>
      <c r="P414" s="66"/>
      <c r="Q414" s="7"/>
      <c r="R414" s="7"/>
      <c r="S414" s="51"/>
      <c r="T414" s="51"/>
      <c r="U414" s="66"/>
      <c r="V414" s="53"/>
      <c r="Y414" s="70" t="str">
        <f>IFERROR(VLOOKUP(A414,HelperSheet!$M$3:'HelperSheet'!$M$1001,1,FALSE),"Geen put")</f>
        <v>Geen put</v>
      </c>
      <c r="Z414" s="71" t="e">
        <f>VLOOKUP(A414,PUT!$A$7:'PUT'!$J$1001,10,FALSE)</f>
        <v>#N/A</v>
      </c>
      <c r="AA414" s="72" t="e">
        <f>IF(AND(VLOOKUP(A414,PUT!$A$7:'PUT'!$J$1001,8,FALSE)-K414&gt;-6,VLOOKUP(A414,PUT!$A$7:'PUT'!$J$1001,8,FALSE)-K414&lt;6),K414,"Hoogteverschil")</f>
        <v>#N/A</v>
      </c>
    </row>
    <row r="415" spans="1:27" x14ac:dyDescent="0.2">
      <c r="A415" s="7"/>
      <c r="B415" s="2"/>
      <c r="C415" s="6"/>
      <c r="D415" s="46"/>
      <c r="E415" s="55"/>
      <c r="F415" s="2"/>
      <c r="G415" s="16" t="s">
        <v>32</v>
      </c>
      <c r="H415" s="51"/>
      <c r="I415" s="2" t="s">
        <v>33</v>
      </c>
      <c r="J415" s="46"/>
      <c r="K415" s="9"/>
      <c r="L415" s="7"/>
      <c r="M415" s="7"/>
      <c r="N415" s="51"/>
      <c r="O415" s="51"/>
      <c r="P415" s="66"/>
      <c r="Q415" s="7"/>
      <c r="R415" s="7"/>
      <c r="S415" s="51"/>
      <c r="T415" s="51"/>
      <c r="U415" s="66"/>
      <c r="V415" s="53"/>
      <c r="Y415" s="70" t="str">
        <f>IFERROR(VLOOKUP(A415,HelperSheet!$M$3:'HelperSheet'!$M$1001,1,FALSE),"Geen put")</f>
        <v>Geen put</v>
      </c>
      <c r="Z415" s="71" t="e">
        <f>VLOOKUP(A415,PUT!$A$7:'PUT'!$J$1001,10,FALSE)</f>
        <v>#N/A</v>
      </c>
      <c r="AA415" s="72" t="e">
        <f>IF(AND(VLOOKUP(A415,PUT!$A$7:'PUT'!$J$1001,8,FALSE)-K415&gt;-6,VLOOKUP(A415,PUT!$A$7:'PUT'!$J$1001,8,FALSE)-K415&lt;6),K415,"Hoogteverschil")</f>
        <v>#N/A</v>
      </c>
    </row>
    <row r="416" spans="1:27" x14ac:dyDescent="0.2">
      <c r="A416" s="7"/>
      <c r="B416" s="2"/>
      <c r="C416" s="6"/>
      <c r="D416" s="46"/>
      <c r="E416" s="55"/>
      <c r="F416" s="2"/>
      <c r="G416" s="16" t="s">
        <v>32</v>
      </c>
      <c r="H416" s="51"/>
      <c r="I416" s="2" t="s">
        <v>33</v>
      </c>
      <c r="J416" s="46"/>
      <c r="K416" s="9"/>
      <c r="L416" s="7"/>
      <c r="M416" s="7"/>
      <c r="N416" s="51"/>
      <c r="O416" s="51"/>
      <c r="P416" s="66"/>
      <c r="Q416" s="7"/>
      <c r="R416" s="7"/>
      <c r="S416" s="51"/>
      <c r="T416" s="51"/>
      <c r="U416" s="66"/>
      <c r="V416" s="53"/>
      <c r="Y416" s="70" t="str">
        <f>IFERROR(VLOOKUP(A416,HelperSheet!$M$3:'HelperSheet'!$M$1001,1,FALSE),"Geen put")</f>
        <v>Geen put</v>
      </c>
      <c r="Z416" s="71" t="e">
        <f>VLOOKUP(A416,PUT!$A$7:'PUT'!$J$1001,10,FALSE)</f>
        <v>#N/A</v>
      </c>
      <c r="AA416" s="72" t="e">
        <f>IF(AND(VLOOKUP(A416,PUT!$A$7:'PUT'!$J$1001,8,FALSE)-K416&gt;-6,VLOOKUP(A416,PUT!$A$7:'PUT'!$J$1001,8,FALSE)-K416&lt;6),K416,"Hoogteverschil")</f>
        <v>#N/A</v>
      </c>
    </row>
    <row r="417" spans="1:27" x14ac:dyDescent="0.2">
      <c r="A417" s="7"/>
      <c r="B417" s="2"/>
      <c r="C417" s="6"/>
      <c r="D417" s="46"/>
      <c r="E417" s="55"/>
      <c r="F417" s="2"/>
      <c r="G417" s="16" t="s">
        <v>32</v>
      </c>
      <c r="H417" s="51"/>
      <c r="I417" s="2" t="s">
        <v>33</v>
      </c>
      <c r="J417" s="46"/>
      <c r="K417" s="9"/>
      <c r="L417" s="7"/>
      <c r="M417" s="7"/>
      <c r="N417" s="51"/>
      <c r="O417" s="51"/>
      <c r="P417" s="66"/>
      <c r="Q417" s="7"/>
      <c r="R417" s="7"/>
      <c r="S417" s="51"/>
      <c r="T417" s="51"/>
      <c r="U417" s="66"/>
      <c r="V417" s="53"/>
      <c r="Y417" s="70" t="str">
        <f>IFERROR(VLOOKUP(A417,HelperSheet!$M$3:'HelperSheet'!$M$1001,1,FALSE),"Geen put")</f>
        <v>Geen put</v>
      </c>
      <c r="Z417" s="71" t="e">
        <f>VLOOKUP(A417,PUT!$A$7:'PUT'!$J$1001,10,FALSE)</f>
        <v>#N/A</v>
      </c>
      <c r="AA417" s="72" t="e">
        <f>IF(AND(VLOOKUP(A417,PUT!$A$7:'PUT'!$J$1001,8,FALSE)-K417&gt;-6,VLOOKUP(A417,PUT!$A$7:'PUT'!$J$1001,8,FALSE)-K417&lt;6),K417,"Hoogteverschil")</f>
        <v>#N/A</v>
      </c>
    </row>
    <row r="418" spans="1:27" x14ac:dyDescent="0.2">
      <c r="A418" s="7"/>
      <c r="B418" s="2"/>
      <c r="C418" s="6"/>
      <c r="D418" s="46"/>
      <c r="E418" s="55"/>
      <c r="F418" s="2"/>
      <c r="G418" s="16" t="s">
        <v>32</v>
      </c>
      <c r="H418" s="51"/>
      <c r="I418" s="2" t="s">
        <v>33</v>
      </c>
      <c r="J418" s="46"/>
      <c r="K418" s="9"/>
      <c r="L418" s="7"/>
      <c r="M418" s="7"/>
      <c r="N418" s="51"/>
      <c r="O418" s="51"/>
      <c r="P418" s="66"/>
      <c r="Q418" s="7"/>
      <c r="R418" s="7"/>
      <c r="S418" s="51"/>
      <c r="T418" s="51"/>
      <c r="U418" s="66"/>
      <c r="V418" s="53"/>
      <c r="Y418" s="70" t="str">
        <f>IFERROR(VLOOKUP(A418,HelperSheet!$M$3:'HelperSheet'!$M$1001,1,FALSE),"Geen put")</f>
        <v>Geen put</v>
      </c>
      <c r="Z418" s="71" t="e">
        <f>VLOOKUP(A418,PUT!$A$7:'PUT'!$J$1001,10,FALSE)</f>
        <v>#N/A</v>
      </c>
      <c r="AA418" s="72" t="e">
        <f>IF(AND(VLOOKUP(A418,PUT!$A$7:'PUT'!$J$1001,8,FALSE)-K418&gt;-6,VLOOKUP(A418,PUT!$A$7:'PUT'!$J$1001,8,FALSE)-K418&lt;6),K418,"Hoogteverschil")</f>
        <v>#N/A</v>
      </c>
    </row>
    <row r="419" spans="1:27" x14ac:dyDescent="0.2">
      <c r="A419" s="7"/>
      <c r="B419" s="2"/>
      <c r="C419" s="6"/>
      <c r="D419" s="46"/>
      <c r="E419" s="55"/>
      <c r="F419" s="2"/>
      <c r="G419" s="16" t="s">
        <v>32</v>
      </c>
      <c r="H419" s="51"/>
      <c r="I419" s="2" t="s">
        <v>33</v>
      </c>
      <c r="J419" s="46"/>
      <c r="K419" s="9"/>
      <c r="L419" s="7"/>
      <c r="M419" s="7"/>
      <c r="N419" s="51"/>
      <c r="O419" s="51"/>
      <c r="P419" s="66"/>
      <c r="Q419" s="7"/>
      <c r="R419" s="7"/>
      <c r="S419" s="51"/>
      <c r="T419" s="51"/>
      <c r="U419" s="66"/>
      <c r="V419" s="53"/>
      <c r="Y419" s="70" t="str">
        <f>IFERROR(VLOOKUP(A419,HelperSheet!$M$3:'HelperSheet'!$M$1001,1,FALSE),"Geen put")</f>
        <v>Geen put</v>
      </c>
      <c r="Z419" s="71" t="e">
        <f>VLOOKUP(A419,PUT!$A$7:'PUT'!$J$1001,10,FALSE)</f>
        <v>#N/A</v>
      </c>
      <c r="AA419" s="72" t="e">
        <f>IF(AND(VLOOKUP(A419,PUT!$A$7:'PUT'!$J$1001,8,FALSE)-K419&gt;-6,VLOOKUP(A419,PUT!$A$7:'PUT'!$J$1001,8,FALSE)-K419&lt;6),K419,"Hoogteverschil")</f>
        <v>#N/A</v>
      </c>
    </row>
    <row r="420" spans="1:27" x14ac:dyDescent="0.2">
      <c r="A420" s="7"/>
      <c r="B420" s="2"/>
      <c r="C420" s="6"/>
      <c r="D420" s="46"/>
      <c r="E420" s="55"/>
      <c r="F420" s="2"/>
      <c r="G420" s="16" t="s">
        <v>32</v>
      </c>
      <c r="H420" s="51"/>
      <c r="I420" s="2" t="s">
        <v>33</v>
      </c>
      <c r="J420" s="46"/>
      <c r="K420" s="9"/>
      <c r="L420" s="7"/>
      <c r="M420" s="7"/>
      <c r="N420" s="51"/>
      <c r="O420" s="51"/>
      <c r="P420" s="66"/>
      <c r="Q420" s="7"/>
      <c r="R420" s="7"/>
      <c r="S420" s="51"/>
      <c r="T420" s="51"/>
      <c r="U420" s="66"/>
      <c r="V420" s="53"/>
      <c r="Y420" s="70" t="str">
        <f>IFERROR(VLOOKUP(A420,HelperSheet!$M$3:'HelperSheet'!$M$1001,1,FALSE),"Geen put")</f>
        <v>Geen put</v>
      </c>
      <c r="Z420" s="71" t="e">
        <f>VLOOKUP(A420,PUT!$A$7:'PUT'!$J$1001,10,FALSE)</f>
        <v>#N/A</v>
      </c>
      <c r="AA420" s="72" t="e">
        <f>IF(AND(VLOOKUP(A420,PUT!$A$7:'PUT'!$J$1001,8,FALSE)-K420&gt;-6,VLOOKUP(A420,PUT!$A$7:'PUT'!$J$1001,8,FALSE)-K420&lt;6),K420,"Hoogteverschil")</f>
        <v>#N/A</v>
      </c>
    </row>
    <row r="421" spans="1:27" x14ac:dyDescent="0.2">
      <c r="A421" s="7"/>
      <c r="B421" s="2"/>
      <c r="C421" s="6"/>
      <c r="D421" s="46"/>
      <c r="E421" s="55"/>
      <c r="F421" s="2"/>
      <c r="G421" s="16" t="s">
        <v>32</v>
      </c>
      <c r="H421" s="51"/>
      <c r="I421" s="2" t="s">
        <v>33</v>
      </c>
      <c r="J421" s="46"/>
      <c r="K421" s="9"/>
      <c r="L421" s="7"/>
      <c r="M421" s="7"/>
      <c r="N421" s="51"/>
      <c r="O421" s="51"/>
      <c r="P421" s="66"/>
      <c r="Q421" s="7"/>
      <c r="R421" s="7"/>
      <c r="S421" s="51"/>
      <c r="T421" s="51"/>
      <c r="U421" s="66"/>
      <c r="V421" s="53"/>
      <c r="Y421" s="70" t="str">
        <f>IFERROR(VLOOKUP(A421,HelperSheet!$M$3:'HelperSheet'!$M$1001,1,FALSE),"Geen put")</f>
        <v>Geen put</v>
      </c>
      <c r="Z421" s="71" t="e">
        <f>VLOOKUP(A421,PUT!$A$7:'PUT'!$J$1001,10,FALSE)</f>
        <v>#N/A</v>
      </c>
      <c r="AA421" s="72" t="e">
        <f>IF(AND(VLOOKUP(A421,PUT!$A$7:'PUT'!$J$1001,8,FALSE)-K421&gt;-6,VLOOKUP(A421,PUT!$A$7:'PUT'!$J$1001,8,FALSE)-K421&lt;6),K421,"Hoogteverschil")</f>
        <v>#N/A</v>
      </c>
    </row>
    <row r="422" spans="1:27" x14ac:dyDescent="0.2">
      <c r="A422" s="7"/>
      <c r="B422" s="2"/>
      <c r="C422" s="6"/>
      <c r="D422" s="46"/>
      <c r="E422" s="55"/>
      <c r="F422" s="2"/>
      <c r="G422" s="16" t="s">
        <v>32</v>
      </c>
      <c r="H422" s="51"/>
      <c r="I422" s="2" t="s">
        <v>33</v>
      </c>
      <c r="J422" s="46"/>
      <c r="K422" s="9"/>
      <c r="L422" s="7"/>
      <c r="M422" s="7"/>
      <c r="N422" s="51"/>
      <c r="O422" s="51"/>
      <c r="P422" s="66"/>
      <c r="Q422" s="7"/>
      <c r="R422" s="7"/>
      <c r="S422" s="51"/>
      <c r="T422" s="51"/>
      <c r="U422" s="66"/>
      <c r="V422" s="53"/>
      <c r="Y422" s="70" t="str">
        <f>IFERROR(VLOOKUP(A422,HelperSheet!$M$3:'HelperSheet'!$M$1001,1,FALSE),"Geen put")</f>
        <v>Geen put</v>
      </c>
      <c r="Z422" s="71" t="e">
        <f>VLOOKUP(A422,PUT!$A$7:'PUT'!$J$1001,10,FALSE)</f>
        <v>#N/A</v>
      </c>
      <c r="AA422" s="72" t="e">
        <f>IF(AND(VLOOKUP(A422,PUT!$A$7:'PUT'!$J$1001,8,FALSE)-K422&gt;-6,VLOOKUP(A422,PUT!$A$7:'PUT'!$J$1001,8,FALSE)-K422&lt;6),K422,"Hoogteverschil")</f>
        <v>#N/A</v>
      </c>
    </row>
    <row r="423" spans="1:27" x14ac:dyDescent="0.2">
      <c r="A423" s="7"/>
      <c r="B423" s="2"/>
      <c r="C423" s="6"/>
      <c r="D423" s="46"/>
      <c r="E423" s="55"/>
      <c r="F423" s="2"/>
      <c r="G423" s="16" t="s">
        <v>32</v>
      </c>
      <c r="H423" s="51"/>
      <c r="I423" s="2" t="s">
        <v>33</v>
      </c>
      <c r="J423" s="46"/>
      <c r="K423" s="9"/>
      <c r="L423" s="7"/>
      <c r="M423" s="7"/>
      <c r="N423" s="51"/>
      <c r="O423" s="51"/>
      <c r="P423" s="66"/>
      <c r="Q423" s="7"/>
      <c r="R423" s="7"/>
      <c r="S423" s="51"/>
      <c r="T423" s="51"/>
      <c r="U423" s="66"/>
      <c r="V423" s="53"/>
      <c r="Y423" s="70" t="str">
        <f>IFERROR(VLOOKUP(A423,HelperSheet!$M$3:'HelperSheet'!$M$1001,1,FALSE),"Geen put")</f>
        <v>Geen put</v>
      </c>
      <c r="Z423" s="71" t="e">
        <f>VLOOKUP(A423,PUT!$A$7:'PUT'!$J$1001,10,FALSE)</f>
        <v>#N/A</v>
      </c>
      <c r="AA423" s="72" t="e">
        <f>IF(AND(VLOOKUP(A423,PUT!$A$7:'PUT'!$J$1001,8,FALSE)-K423&gt;-6,VLOOKUP(A423,PUT!$A$7:'PUT'!$J$1001,8,FALSE)-K423&lt;6),K423,"Hoogteverschil")</f>
        <v>#N/A</v>
      </c>
    </row>
    <row r="424" spans="1:27" x14ac:dyDescent="0.2">
      <c r="A424" s="7"/>
      <c r="B424" s="2"/>
      <c r="C424" s="6"/>
      <c r="D424" s="46"/>
      <c r="E424" s="55"/>
      <c r="F424" s="2"/>
      <c r="G424" s="16" t="s">
        <v>32</v>
      </c>
      <c r="H424" s="51"/>
      <c r="I424" s="2" t="s">
        <v>33</v>
      </c>
      <c r="J424" s="46"/>
      <c r="K424" s="9"/>
      <c r="L424" s="7"/>
      <c r="M424" s="7"/>
      <c r="N424" s="51"/>
      <c r="O424" s="51"/>
      <c r="P424" s="66"/>
      <c r="Q424" s="7"/>
      <c r="R424" s="7"/>
      <c r="S424" s="51"/>
      <c r="T424" s="51"/>
      <c r="U424" s="66"/>
      <c r="V424" s="53"/>
      <c r="Y424" s="70" t="str">
        <f>IFERROR(VLOOKUP(A424,HelperSheet!$M$3:'HelperSheet'!$M$1001,1,FALSE),"Geen put")</f>
        <v>Geen put</v>
      </c>
      <c r="Z424" s="71" t="e">
        <f>VLOOKUP(A424,PUT!$A$7:'PUT'!$J$1001,10,FALSE)</f>
        <v>#N/A</v>
      </c>
      <c r="AA424" s="72" t="e">
        <f>IF(AND(VLOOKUP(A424,PUT!$A$7:'PUT'!$J$1001,8,FALSE)-K424&gt;-6,VLOOKUP(A424,PUT!$A$7:'PUT'!$J$1001,8,FALSE)-K424&lt;6),K424,"Hoogteverschil")</f>
        <v>#N/A</v>
      </c>
    </row>
    <row r="425" spans="1:27" x14ac:dyDescent="0.2">
      <c r="A425" s="7"/>
      <c r="B425" s="2"/>
      <c r="C425" s="6"/>
      <c r="D425" s="46"/>
      <c r="E425" s="55"/>
      <c r="F425" s="2"/>
      <c r="G425" s="16" t="s">
        <v>32</v>
      </c>
      <c r="H425" s="51"/>
      <c r="I425" s="2" t="s">
        <v>33</v>
      </c>
      <c r="J425" s="46"/>
      <c r="K425" s="9"/>
      <c r="L425" s="7"/>
      <c r="M425" s="7"/>
      <c r="N425" s="51"/>
      <c r="O425" s="51"/>
      <c r="P425" s="66"/>
      <c r="Q425" s="7"/>
      <c r="R425" s="7"/>
      <c r="S425" s="51"/>
      <c r="T425" s="51"/>
      <c r="U425" s="66"/>
      <c r="V425" s="53"/>
      <c r="Y425" s="70" t="str">
        <f>IFERROR(VLOOKUP(A425,HelperSheet!$M$3:'HelperSheet'!$M$1001,1,FALSE),"Geen put")</f>
        <v>Geen put</v>
      </c>
      <c r="Z425" s="71" t="e">
        <f>VLOOKUP(A425,PUT!$A$7:'PUT'!$J$1001,10,FALSE)</f>
        <v>#N/A</v>
      </c>
      <c r="AA425" s="72" t="e">
        <f>IF(AND(VLOOKUP(A425,PUT!$A$7:'PUT'!$J$1001,8,FALSE)-K425&gt;-6,VLOOKUP(A425,PUT!$A$7:'PUT'!$J$1001,8,FALSE)-K425&lt;6),K425,"Hoogteverschil")</f>
        <v>#N/A</v>
      </c>
    </row>
    <row r="426" spans="1:27" x14ac:dyDescent="0.2">
      <c r="A426" s="7"/>
      <c r="B426" s="2"/>
      <c r="C426" s="6"/>
      <c r="D426" s="46"/>
      <c r="E426" s="55"/>
      <c r="F426" s="2"/>
      <c r="G426" s="16" t="s">
        <v>32</v>
      </c>
      <c r="H426" s="51"/>
      <c r="I426" s="2" t="s">
        <v>33</v>
      </c>
      <c r="J426" s="46"/>
      <c r="K426" s="9"/>
      <c r="L426" s="7"/>
      <c r="M426" s="7"/>
      <c r="N426" s="51"/>
      <c r="O426" s="51"/>
      <c r="P426" s="66"/>
      <c r="Q426" s="7"/>
      <c r="R426" s="7"/>
      <c r="S426" s="51"/>
      <c r="T426" s="51"/>
      <c r="U426" s="66"/>
      <c r="V426" s="53"/>
      <c r="Y426" s="70" t="str">
        <f>IFERROR(VLOOKUP(A426,HelperSheet!$M$3:'HelperSheet'!$M$1001,1,FALSE),"Geen put")</f>
        <v>Geen put</v>
      </c>
      <c r="Z426" s="71" t="e">
        <f>VLOOKUP(A426,PUT!$A$7:'PUT'!$J$1001,10,FALSE)</f>
        <v>#N/A</v>
      </c>
      <c r="AA426" s="72" t="e">
        <f>IF(AND(VLOOKUP(A426,PUT!$A$7:'PUT'!$J$1001,8,FALSE)-K426&gt;-6,VLOOKUP(A426,PUT!$A$7:'PUT'!$J$1001,8,FALSE)-K426&lt;6),K426,"Hoogteverschil")</f>
        <v>#N/A</v>
      </c>
    </row>
    <row r="427" spans="1:27" x14ac:dyDescent="0.2">
      <c r="A427" s="7"/>
      <c r="B427" s="2"/>
      <c r="C427" s="6"/>
      <c r="D427" s="46"/>
      <c r="E427" s="55"/>
      <c r="F427" s="2"/>
      <c r="G427" s="16" t="s">
        <v>32</v>
      </c>
      <c r="H427" s="51"/>
      <c r="I427" s="2" t="s">
        <v>33</v>
      </c>
      <c r="J427" s="46"/>
      <c r="K427" s="9"/>
      <c r="L427" s="7"/>
      <c r="M427" s="7"/>
      <c r="N427" s="51"/>
      <c r="O427" s="51"/>
      <c r="P427" s="66"/>
      <c r="Q427" s="7"/>
      <c r="R427" s="7"/>
      <c r="S427" s="51"/>
      <c r="T427" s="51"/>
      <c r="U427" s="66"/>
      <c r="V427" s="53"/>
      <c r="Y427" s="70" t="str">
        <f>IFERROR(VLOOKUP(A427,HelperSheet!$M$3:'HelperSheet'!$M$1001,1,FALSE),"Geen put")</f>
        <v>Geen put</v>
      </c>
      <c r="Z427" s="71" t="e">
        <f>VLOOKUP(A427,PUT!$A$7:'PUT'!$J$1001,10,FALSE)</f>
        <v>#N/A</v>
      </c>
      <c r="AA427" s="72" t="e">
        <f>IF(AND(VLOOKUP(A427,PUT!$A$7:'PUT'!$J$1001,8,FALSE)-K427&gt;-6,VLOOKUP(A427,PUT!$A$7:'PUT'!$J$1001,8,FALSE)-K427&lt;6),K427,"Hoogteverschil")</f>
        <v>#N/A</v>
      </c>
    </row>
    <row r="428" spans="1:27" x14ac:dyDescent="0.2">
      <c r="A428" s="7"/>
      <c r="B428" s="2"/>
      <c r="C428" s="6"/>
      <c r="D428" s="46"/>
      <c r="E428" s="55"/>
      <c r="F428" s="2"/>
      <c r="G428" s="16" t="s">
        <v>32</v>
      </c>
      <c r="H428" s="51"/>
      <c r="I428" s="2" t="s">
        <v>33</v>
      </c>
      <c r="J428" s="46"/>
      <c r="K428" s="9"/>
      <c r="L428" s="7"/>
      <c r="M428" s="7"/>
      <c r="N428" s="51"/>
      <c r="O428" s="51"/>
      <c r="P428" s="66"/>
      <c r="Q428" s="7"/>
      <c r="R428" s="7"/>
      <c r="S428" s="51"/>
      <c r="T428" s="51"/>
      <c r="U428" s="66"/>
      <c r="V428" s="53"/>
      <c r="Y428" s="70" t="str">
        <f>IFERROR(VLOOKUP(A428,HelperSheet!$M$3:'HelperSheet'!$M$1001,1,FALSE),"Geen put")</f>
        <v>Geen put</v>
      </c>
      <c r="Z428" s="71" t="e">
        <f>VLOOKUP(A428,PUT!$A$7:'PUT'!$J$1001,10,FALSE)</f>
        <v>#N/A</v>
      </c>
      <c r="AA428" s="72" t="e">
        <f>IF(AND(VLOOKUP(A428,PUT!$A$7:'PUT'!$J$1001,8,FALSE)-K428&gt;-6,VLOOKUP(A428,PUT!$A$7:'PUT'!$J$1001,8,FALSE)-K428&lt;6),K428,"Hoogteverschil")</f>
        <v>#N/A</v>
      </c>
    </row>
    <row r="429" spans="1:27" x14ac:dyDescent="0.2">
      <c r="A429" s="7"/>
      <c r="B429" s="2"/>
      <c r="C429" s="6"/>
      <c r="D429" s="46"/>
      <c r="E429" s="55"/>
      <c r="F429" s="2"/>
      <c r="G429" s="16" t="s">
        <v>32</v>
      </c>
      <c r="H429" s="51"/>
      <c r="I429" s="2" t="s">
        <v>33</v>
      </c>
      <c r="J429" s="46"/>
      <c r="K429" s="9"/>
      <c r="L429" s="7"/>
      <c r="M429" s="7"/>
      <c r="N429" s="51"/>
      <c r="O429" s="51"/>
      <c r="P429" s="66"/>
      <c r="Q429" s="7"/>
      <c r="R429" s="7"/>
      <c r="S429" s="51"/>
      <c r="T429" s="51"/>
      <c r="U429" s="66"/>
      <c r="V429" s="53"/>
      <c r="Y429" s="70" t="str">
        <f>IFERROR(VLOOKUP(A429,HelperSheet!$M$3:'HelperSheet'!$M$1001,1,FALSE),"Geen put")</f>
        <v>Geen put</v>
      </c>
      <c r="Z429" s="71" t="e">
        <f>VLOOKUP(A429,PUT!$A$7:'PUT'!$J$1001,10,FALSE)</f>
        <v>#N/A</v>
      </c>
      <c r="AA429" s="72" t="e">
        <f>IF(AND(VLOOKUP(A429,PUT!$A$7:'PUT'!$J$1001,8,FALSE)-K429&gt;-6,VLOOKUP(A429,PUT!$A$7:'PUT'!$J$1001,8,FALSE)-K429&lt;6),K429,"Hoogteverschil")</f>
        <v>#N/A</v>
      </c>
    </row>
    <row r="430" spans="1:27" x14ac:dyDescent="0.2">
      <c r="A430" s="7"/>
      <c r="B430" s="2"/>
      <c r="C430" s="6"/>
      <c r="D430" s="46"/>
      <c r="E430" s="55"/>
      <c r="F430" s="2"/>
      <c r="G430" s="16" t="s">
        <v>32</v>
      </c>
      <c r="H430" s="51"/>
      <c r="I430" s="2" t="s">
        <v>33</v>
      </c>
      <c r="J430" s="46"/>
      <c r="K430" s="9"/>
      <c r="L430" s="7"/>
      <c r="M430" s="7"/>
      <c r="N430" s="51"/>
      <c r="O430" s="51"/>
      <c r="P430" s="66"/>
      <c r="Q430" s="7"/>
      <c r="R430" s="7"/>
      <c r="S430" s="51"/>
      <c r="T430" s="51"/>
      <c r="U430" s="66"/>
      <c r="V430" s="53"/>
      <c r="Y430" s="70" t="str">
        <f>IFERROR(VLOOKUP(A430,HelperSheet!$M$3:'HelperSheet'!$M$1001,1,FALSE),"Geen put")</f>
        <v>Geen put</v>
      </c>
      <c r="Z430" s="71" t="e">
        <f>VLOOKUP(A430,PUT!$A$7:'PUT'!$J$1001,10,FALSE)</f>
        <v>#N/A</v>
      </c>
      <c r="AA430" s="72" t="e">
        <f>IF(AND(VLOOKUP(A430,PUT!$A$7:'PUT'!$J$1001,8,FALSE)-K430&gt;-6,VLOOKUP(A430,PUT!$A$7:'PUT'!$J$1001,8,FALSE)-K430&lt;6),K430,"Hoogteverschil")</f>
        <v>#N/A</v>
      </c>
    </row>
    <row r="431" spans="1:27" x14ac:dyDescent="0.2">
      <c r="A431" s="7"/>
      <c r="B431" s="2"/>
      <c r="C431" s="6"/>
      <c r="D431" s="46"/>
      <c r="E431" s="55"/>
      <c r="F431" s="2"/>
      <c r="G431" s="16" t="s">
        <v>32</v>
      </c>
      <c r="H431" s="51"/>
      <c r="I431" s="2" t="s">
        <v>33</v>
      </c>
      <c r="J431" s="46"/>
      <c r="K431" s="9"/>
      <c r="L431" s="7"/>
      <c r="M431" s="7"/>
      <c r="N431" s="51"/>
      <c r="O431" s="51"/>
      <c r="P431" s="66"/>
      <c r="Q431" s="7"/>
      <c r="R431" s="7"/>
      <c r="S431" s="51"/>
      <c r="T431" s="51"/>
      <c r="U431" s="66"/>
      <c r="V431" s="53"/>
      <c r="Y431" s="70" t="str">
        <f>IFERROR(VLOOKUP(A431,HelperSheet!$M$3:'HelperSheet'!$M$1001,1,FALSE),"Geen put")</f>
        <v>Geen put</v>
      </c>
      <c r="Z431" s="71" t="e">
        <f>VLOOKUP(A431,PUT!$A$7:'PUT'!$J$1001,10,FALSE)</f>
        <v>#N/A</v>
      </c>
      <c r="AA431" s="72" t="e">
        <f>IF(AND(VLOOKUP(A431,PUT!$A$7:'PUT'!$J$1001,8,FALSE)-K431&gt;-6,VLOOKUP(A431,PUT!$A$7:'PUT'!$J$1001,8,FALSE)-K431&lt;6),K431,"Hoogteverschil")</f>
        <v>#N/A</v>
      </c>
    </row>
    <row r="432" spans="1:27" x14ac:dyDescent="0.2">
      <c r="A432" s="7"/>
      <c r="B432" s="2"/>
      <c r="C432" s="6"/>
      <c r="D432" s="46"/>
      <c r="E432" s="55"/>
      <c r="F432" s="2"/>
      <c r="G432" s="16" t="s">
        <v>32</v>
      </c>
      <c r="H432" s="51"/>
      <c r="I432" s="2" t="s">
        <v>33</v>
      </c>
      <c r="J432" s="46"/>
      <c r="K432" s="9"/>
      <c r="L432" s="7"/>
      <c r="M432" s="7"/>
      <c r="N432" s="51"/>
      <c r="O432" s="51"/>
      <c r="P432" s="66"/>
      <c r="Q432" s="7"/>
      <c r="R432" s="7"/>
      <c r="S432" s="51"/>
      <c r="T432" s="51"/>
      <c r="U432" s="66"/>
      <c r="V432" s="53"/>
      <c r="Y432" s="70" t="str">
        <f>IFERROR(VLOOKUP(A432,HelperSheet!$M$3:'HelperSheet'!$M$1001,1,FALSE),"Geen put")</f>
        <v>Geen put</v>
      </c>
      <c r="Z432" s="71" t="e">
        <f>VLOOKUP(A432,PUT!$A$7:'PUT'!$J$1001,10,FALSE)</f>
        <v>#N/A</v>
      </c>
      <c r="AA432" s="72" t="e">
        <f>IF(AND(VLOOKUP(A432,PUT!$A$7:'PUT'!$J$1001,8,FALSE)-K432&gt;-6,VLOOKUP(A432,PUT!$A$7:'PUT'!$J$1001,8,FALSE)-K432&lt;6),K432,"Hoogteverschil")</f>
        <v>#N/A</v>
      </c>
    </row>
    <row r="433" spans="1:27" x14ac:dyDescent="0.2">
      <c r="A433" s="7"/>
      <c r="B433" s="2"/>
      <c r="C433" s="6"/>
      <c r="D433" s="46"/>
      <c r="E433" s="55"/>
      <c r="F433" s="2"/>
      <c r="G433" s="16" t="s">
        <v>32</v>
      </c>
      <c r="H433" s="51"/>
      <c r="I433" s="2" t="s">
        <v>33</v>
      </c>
      <c r="J433" s="46"/>
      <c r="K433" s="9"/>
      <c r="L433" s="7"/>
      <c r="M433" s="7"/>
      <c r="N433" s="51"/>
      <c r="O433" s="51"/>
      <c r="P433" s="66"/>
      <c r="Q433" s="7"/>
      <c r="R433" s="7"/>
      <c r="S433" s="51"/>
      <c r="T433" s="51"/>
      <c r="U433" s="66"/>
      <c r="V433" s="53"/>
      <c r="Y433" s="70" t="str">
        <f>IFERROR(VLOOKUP(A433,HelperSheet!$M$3:'HelperSheet'!$M$1001,1,FALSE),"Geen put")</f>
        <v>Geen put</v>
      </c>
      <c r="Z433" s="71" t="e">
        <f>VLOOKUP(A433,PUT!$A$7:'PUT'!$J$1001,10,FALSE)</f>
        <v>#N/A</v>
      </c>
      <c r="AA433" s="72" t="e">
        <f>IF(AND(VLOOKUP(A433,PUT!$A$7:'PUT'!$J$1001,8,FALSE)-K433&gt;-6,VLOOKUP(A433,PUT!$A$7:'PUT'!$J$1001,8,FALSE)-K433&lt;6),K433,"Hoogteverschil")</f>
        <v>#N/A</v>
      </c>
    </row>
    <row r="434" spans="1:27" x14ac:dyDescent="0.2">
      <c r="A434" s="7"/>
      <c r="B434" s="2"/>
      <c r="C434" s="6"/>
      <c r="D434" s="46"/>
      <c r="E434" s="55"/>
      <c r="F434" s="2"/>
      <c r="G434" s="16" t="s">
        <v>32</v>
      </c>
      <c r="H434" s="51"/>
      <c r="I434" s="2" t="s">
        <v>33</v>
      </c>
      <c r="J434" s="46"/>
      <c r="K434" s="9"/>
      <c r="L434" s="7"/>
      <c r="M434" s="7"/>
      <c r="N434" s="51"/>
      <c r="O434" s="51"/>
      <c r="P434" s="66"/>
      <c r="Q434" s="7"/>
      <c r="R434" s="7"/>
      <c r="S434" s="51"/>
      <c r="T434" s="51"/>
      <c r="U434" s="66"/>
      <c r="V434" s="53"/>
      <c r="Y434" s="70" t="str">
        <f>IFERROR(VLOOKUP(A434,HelperSheet!$M$3:'HelperSheet'!$M$1001,1,FALSE),"Geen put")</f>
        <v>Geen put</v>
      </c>
      <c r="Z434" s="71" t="e">
        <f>VLOOKUP(A434,PUT!$A$7:'PUT'!$J$1001,10,FALSE)</f>
        <v>#N/A</v>
      </c>
      <c r="AA434" s="72" t="e">
        <f>IF(AND(VLOOKUP(A434,PUT!$A$7:'PUT'!$J$1001,8,FALSE)-K434&gt;-6,VLOOKUP(A434,PUT!$A$7:'PUT'!$J$1001,8,FALSE)-K434&lt;6),K434,"Hoogteverschil")</f>
        <v>#N/A</v>
      </c>
    </row>
    <row r="435" spans="1:27" x14ac:dyDescent="0.2">
      <c r="A435" s="7"/>
      <c r="B435" s="2"/>
      <c r="C435" s="6"/>
      <c r="D435" s="46"/>
      <c r="E435" s="55"/>
      <c r="F435" s="2"/>
      <c r="G435" s="16" t="s">
        <v>32</v>
      </c>
      <c r="H435" s="51"/>
      <c r="I435" s="2" t="s">
        <v>33</v>
      </c>
      <c r="J435" s="46"/>
      <c r="K435" s="9"/>
      <c r="L435" s="7"/>
      <c r="M435" s="7"/>
      <c r="N435" s="51"/>
      <c r="O435" s="51"/>
      <c r="P435" s="66"/>
      <c r="Q435" s="7"/>
      <c r="R435" s="7"/>
      <c r="S435" s="51"/>
      <c r="T435" s="51"/>
      <c r="U435" s="66"/>
      <c r="V435" s="53"/>
      <c r="Y435" s="70" t="str">
        <f>IFERROR(VLOOKUP(A435,HelperSheet!$M$3:'HelperSheet'!$M$1001,1,FALSE),"Geen put")</f>
        <v>Geen put</v>
      </c>
      <c r="Z435" s="71" t="e">
        <f>VLOOKUP(A435,PUT!$A$7:'PUT'!$J$1001,10,FALSE)</f>
        <v>#N/A</v>
      </c>
      <c r="AA435" s="72" t="e">
        <f>IF(AND(VLOOKUP(A435,PUT!$A$7:'PUT'!$J$1001,8,FALSE)-K435&gt;-6,VLOOKUP(A435,PUT!$A$7:'PUT'!$J$1001,8,FALSE)-K435&lt;6),K435,"Hoogteverschil")</f>
        <v>#N/A</v>
      </c>
    </row>
    <row r="436" spans="1:27" x14ac:dyDescent="0.2">
      <c r="A436" s="7"/>
      <c r="B436" s="2"/>
      <c r="C436" s="6"/>
      <c r="D436" s="46"/>
      <c r="E436" s="55"/>
      <c r="F436" s="2"/>
      <c r="G436" s="16" t="s">
        <v>32</v>
      </c>
      <c r="H436" s="51"/>
      <c r="I436" s="2" t="s">
        <v>33</v>
      </c>
      <c r="J436" s="46"/>
      <c r="K436" s="9"/>
      <c r="L436" s="7"/>
      <c r="M436" s="7"/>
      <c r="N436" s="51"/>
      <c r="O436" s="51"/>
      <c r="P436" s="66"/>
      <c r="Q436" s="7"/>
      <c r="R436" s="7"/>
      <c r="S436" s="51"/>
      <c r="T436" s="51"/>
      <c r="U436" s="66"/>
      <c r="V436" s="53"/>
      <c r="Y436" s="70" t="str">
        <f>IFERROR(VLOOKUP(A436,HelperSheet!$M$3:'HelperSheet'!$M$1001,1,FALSE),"Geen put")</f>
        <v>Geen put</v>
      </c>
      <c r="Z436" s="71" t="e">
        <f>VLOOKUP(A436,PUT!$A$7:'PUT'!$J$1001,10,FALSE)</f>
        <v>#N/A</v>
      </c>
      <c r="AA436" s="72" t="e">
        <f>IF(AND(VLOOKUP(A436,PUT!$A$7:'PUT'!$J$1001,8,FALSE)-K436&gt;-6,VLOOKUP(A436,PUT!$A$7:'PUT'!$J$1001,8,FALSE)-K436&lt;6),K436,"Hoogteverschil")</f>
        <v>#N/A</v>
      </c>
    </row>
    <row r="437" spans="1:27" x14ac:dyDescent="0.2">
      <c r="A437" s="7"/>
      <c r="B437" s="2"/>
      <c r="C437" s="6"/>
      <c r="D437" s="46"/>
      <c r="E437" s="55"/>
      <c r="F437" s="2"/>
      <c r="G437" s="16" t="s">
        <v>32</v>
      </c>
      <c r="H437" s="51"/>
      <c r="I437" s="2" t="s">
        <v>33</v>
      </c>
      <c r="J437" s="46"/>
      <c r="K437" s="9"/>
      <c r="L437" s="7"/>
      <c r="M437" s="7"/>
      <c r="N437" s="51"/>
      <c r="O437" s="51"/>
      <c r="P437" s="66"/>
      <c r="Q437" s="7"/>
      <c r="R437" s="7"/>
      <c r="S437" s="51"/>
      <c r="T437" s="51"/>
      <c r="U437" s="66"/>
      <c r="V437" s="53"/>
      <c r="Y437" s="70" t="str">
        <f>IFERROR(VLOOKUP(A437,HelperSheet!$M$3:'HelperSheet'!$M$1001,1,FALSE),"Geen put")</f>
        <v>Geen put</v>
      </c>
      <c r="Z437" s="71" t="e">
        <f>VLOOKUP(A437,PUT!$A$7:'PUT'!$J$1001,10,FALSE)</f>
        <v>#N/A</v>
      </c>
      <c r="AA437" s="72" t="e">
        <f>IF(AND(VLOOKUP(A437,PUT!$A$7:'PUT'!$J$1001,8,FALSE)-K437&gt;-6,VLOOKUP(A437,PUT!$A$7:'PUT'!$J$1001,8,FALSE)-K437&lt;6),K437,"Hoogteverschil")</f>
        <v>#N/A</v>
      </c>
    </row>
    <row r="438" spans="1:27" x14ac:dyDescent="0.2">
      <c r="A438" s="7"/>
      <c r="B438" s="2"/>
      <c r="C438" s="6"/>
      <c r="D438" s="46"/>
      <c r="E438" s="55"/>
      <c r="F438" s="2"/>
      <c r="G438" s="16" t="s">
        <v>32</v>
      </c>
      <c r="H438" s="51"/>
      <c r="I438" s="2" t="s">
        <v>33</v>
      </c>
      <c r="J438" s="46"/>
      <c r="K438" s="9"/>
      <c r="L438" s="7"/>
      <c r="M438" s="7"/>
      <c r="N438" s="51"/>
      <c r="O438" s="51"/>
      <c r="P438" s="66"/>
      <c r="Q438" s="7"/>
      <c r="R438" s="7"/>
      <c r="S438" s="51"/>
      <c r="T438" s="51"/>
      <c r="U438" s="66"/>
      <c r="V438" s="53"/>
      <c r="Y438" s="70" t="str">
        <f>IFERROR(VLOOKUP(A438,HelperSheet!$M$3:'HelperSheet'!$M$1001,1,FALSE),"Geen put")</f>
        <v>Geen put</v>
      </c>
      <c r="Z438" s="71" t="e">
        <f>VLOOKUP(A438,PUT!$A$7:'PUT'!$J$1001,10,FALSE)</f>
        <v>#N/A</v>
      </c>
      <c r="AA438" s="72" t="e">
        <f>IF(AND(VLOOKUP(A438,PUT!$A$7:'PUT'!$J$1001,8,FALSE)-K438&gt;-6,VLOOKUP(A438,PUT!$A$7:'PUT'!$J$1001,8,FALSE)-K438&lt;6),K438,"Hoogteverschil")</f>
        <v>#N/A</v>
      </c>
    </row>
    <row r="439" spans="1:27" x14ac:dyDescent="0.2">
      <c r="A439" s="7"/>
      <c r="B439" s="2"/>
      <c r="C439" s="6"/>
      <c r="D439" s="46"/>
      <c r="E439" s="55"/>
      <c r="F439" s="2"/>
      <c r="G439" s="16" t="s">
        <v>32</v>
      </c>
      <c r="H439" s="51"/>
      <c r="I439" s="2" t="s">
        <v>33</v>
      </c>
      <c r="J439" s="46"/>
      <c r="K439" s="9"/>
      <c r="L439" s="7"/>
      <c r="M439" s="7"/>
      <c r="N439" s="51"/>
      <c r="O439" s="51"/>
      <c r="P439" s="66"/>
      <c r="Q439" s="7"/>
      <c r="R439" s="7"/>
      <c r="S439" s="51"/>
      <c r="T439" s="51"/>
      <c r="U439" s="66"/>
      <c r="V439" s="53"/>
      <c r="Y439" s="70" t="str">
        <f>IFERROR(VLOOKUP(A439,HelperSheet!$M$3:'HelperSheet'!$M$1001,1,FALSE),"Geen put")</f>
        <v>Geen put</v>
      </c>
      <c r="Z439" s="71" t="e">
        <f>VLOOKUP(A439,PUT!$A$7:'PUT'!$J$1001,10,FALSE)</f>
        <v>#N/A</v>
      </c>
      <c r="AA439" s="72" t="e">
        <f>IF(AND(VLOOKUP(A439,PUT!$A$7:'PUT'!$J$1001,8,FALSE)-K439&gt;-6,VLOOKUP(A439,PUT!$A$7:'PUT'!$J$1001,8,FALSE)-K439&lt;6),K439,"Hoogteverschil")</f>
        <v>#N/A</v>
      </c>
    </row>
    <row r="440" spans="1:27" x14ac:dyDescent="0.2">
      <c r="A440" s="7"/>
      <c r="B440" s="2"/>
      <c r="C440" s="6"/>
      <c r="D440" s="46"/>
      <c r="E440" s="55"/>
      <c r="F440" s="2"/>
      <c r="G440" s="16" t="s">
        <v>32</v>
      </c>
      <c r="H440" s="51"/>
      <c r="I440" s="2" t="s">
        <v>33</v>
      </c>
      <c r="J440" s="46"/>
      <c r="K440" s="9"/>
      <c r="L440" s="7"/>
      <c r="M440" s="7"/>
      <c r="N440" s="51"/>
      <c r="O440" s="51"/>
      <c r="P440" s="66"/>
      <c r="Q440" s="7"/>
      <c r="R440" s="7"/>
      <c r="S440" s="51"/>
      <c r="T440" s="51"/>
      <c r="U440" s="66"/>
      <c r="V440" s="53"/>
      <c r="Y440" s="70" t="str">
        <f>IFERROR(VLOOKUP(A440,HelperSheet!$M$3:'HelperSheet'!$M$1001,1,FALSE),"Geen put")</f>
        <v>Geen put</v>
      </c>
      <c r="Z440" s="71" t="e">
        <f>VLOOKUP(A440,PUT!$A$7:'PUT'!$J$1001,10,FALSE)</f>
        <v>#N/A</v>
      </c>
      <c r="AA440" s="72" t="e">
        <f>IF(AND(VLOOKUP(A440,PUT!$A$7:'PUT'!$J$1001,8,FALSE)-K440&gt;-6,VLOOKUP(A440,PUT!$A$7:'PUT'!$J$1001,8,FALSE)-K440&lt;6),K440,"Hoogteverschil")</f>
        <v>#N/A</v>
      </c>
    </row>
    <row r="441" spans="1:27" x14ac:dyDescent="0.2">
      <c r="A441" s="7"/>
      <c r="B441" s="2"/>
      <c r="C441" s="6"/>
      <c r="D441" s="46"/>
      <c r="E441" s="55"/>
      <c r="F441" s="2"/>
      <c r="G441" s="16" t="s">
        <v>32</v>
      </c>
      <c r="H441" s="51"/>
      <c r="I441" s="2" t="s">
        <v>33</v>
      </c>
      <c r="J441" s="46"/>
      <c r="K441" s="9"/>
      <c r="L441" s="7"/>
      <c r="M441" s="7"/>
      <c r="N441" s="51"/>
      <c r="O441" s="51"/>
      <c r="P441" s="66"/>
      <c r="Q441" s="7"/>
      <c r="R441" s="7"/>
      <c r="S441" s="51"/>
      <c r="T441" s="51"/>
      <c r="U441" s="66"/>
      <c r="V441" s="53"/>
      <c r="Y441" s="70" t="str">
        <f>IFERROR(VLOOKUP(A441,HelperSheet!$M$3:'HelperSheet'!$M$1001,1,FALSE),"Geen put")</f>
        <v>Geen put</v>
      </c>
      <c r="Z441" s="71" t="e">
        <f>VLOOKUP(A441,PUT!$A$7:'PUT'!$J$1001,10,FALSE)</f>
        <v>#N/A</v>
      </c>
      <c r="AA441" s="72" t="e">
        <f>IF(AND(VLOOKUP(A441,PUT!$A$7:'PUT'!$J$1001,8,FALSE)-K441&gt;-6,VLOOKUP(A441,PUT!$A$7:'PUT'!$J$1001,8,FALSE)-K441&lt;6),K441,"Hoogteverschil")</f>
        <v>#N/A</v>
      </c>
    </row>
    <row r="442" spans="1:27" x14ac:dyDescent="0.2">
      <c r="A442" s="7"/>
      <c r="B442" s="2"/>
      <c r="C442" s="6"/>
      <c r="D442" s="46"/>
      <c r="E442" s="55"/>
      <c r="F442" s="2"/>
      <c r="G442" s="16" t="s">
        <v>32</v>
      </c>
      <c r="H442" s="51"/>
      <c r="I442" s="2" t="s">
        <v>33</v>
      </c>
      <c r="J442" s="46"/>
      <c r="K442" s="9"/>
      <c r="L442" s="7"/>
      <c r="M442" s="7"/>
      <c r="N442" s="51"/>
      <c r="O442" s="51"/>
      <c r="P442" s="66"/>
      <c r="Q442" s="7"/>
      <c r="R442" s="7"/>
      <c r="S442" s="51"/>
      <c r="T442" s="51"/>
      <c r="U442" s="66"/>
      <c r="V442" s="53"/>
      <c r="Y442" s="70" t="str">
        <f>IFERROR(VLOOKUP(A442,HelperSheet!$M$3:'HelperSheet'!$M$1001,1,FALSE),"Geen put")</f>
        <v>Geen put</v>
      </c>
      <c r="Z442" s="71" t="e">
        <f>VLOOKUP(A442,PUT!$A$7:'PUT'!$J$1001,10,FALSE)</f>
        <v>#N/A</v>
      </c>
      <c r="AA442" s="72" t="e">
        <f>IF(AND(VLOOKUP(A442,PUT!$A$7:'PUT'!$J$1001,8,FALSE)-K442&gt;-6,VLOOKUP(A442,PUT!$A$7:'PUT'!$J$1001,8,FALSE)-K442&lt;6),K442,"Hoogteverschil")</f>
        <v>#N/A</v>
      </c>
    </row>
    <row r="443" spans="1:27" x14ac:dyDescent="0.2">
      <c r="A443" s="7"/>
      <c r="B443" s="2"/>
      <c r="C443" s="6"/>
      <c r="D443" s="46"/>
      <c r="E443" s="55"/>
      <c r="F443" s="2"/>
      <c r="G443" s="16" t="s">
        <v>32</v>
      </c>
      <c r="H443" s="51"/>
      <c r="I443" s="2" t="s">
        <v>33</v>
      </c>
      <c r="J443" s="46"/>
      <c r="K443" s="9"/>
      <c r="L443" s="7"/>
      <c r="M443" s="7"/>
      <c r="N443" s="51"/>
      <c r="O443" s="51"/>
      <c r="P443" s="66"/>
      <c r="Q443" s="7"/>
      <c r="R443" s="7"/>
      <c r="S443" s="51"/>
      <c r="T443" s="51"/>
      <c r="U443" s="66"/>
      <c r="V443" s="53"/>
      <c r="Y443" s="70" t="str">
        <f>IFERROR(VLOOKUP(A443,HelperSheet!$M$3:'HelperSheet'!$M$1001,1,FALSE),"Geen put")</f>
        <v>Geen put</v>
      </c>
      <c r="Z443" s="71" t="e">
        <f>VLOOKUP(A443,PUT!$A$7:'PUT'!$J$1001,10,FALSE)</f>
        <v>#N/A</v>
      </c>
      <c r="AA443" s="72" t="e">
        <f>IF(AND(VLOOKUP(A443,PUT!$A$7:'PUT'!$J$1001,8,FALSE)-K443&gt;-6,VLOOKUP(A443,PUT!$A$7:'PUT'!$J$1001,8,FALSE)-K443&lt;6),K443,"Hoogteverschil")</f>
        <v>#N/A</v>
      </c>
    </row>
    <row r="444" spans="1:27" x14ac:dyDescent="0.2">
      <c r="A444" s="7"/>
      <c r="B444" s="2"/>
      <c r="C444" s="6"/>
      <c r="D444" s="46"/>
      <c r="E444" s="55"/>
      <c r="F444" s="2"/>
      <c r="G444" s="16" t="s">
        <v>32</v>
      </c>
      <c r="H444" s="51"/>
      <c r="I444" s="2" t="s">
        <v>33</v>
      </c>
      <c r="J444" s="46"/>
      <c r="K444" s="9"/>
      <c r="L444" s="7"/>
      <c r="M444" s="7"/>
      <c r="N444" s="51"/>
      <c r="O444" s="51"/>
      <c r="P444" s="66"/>
      <c r="Q444" s="7"/>
      <c r="R444" s="7"/>
      <c r="S444" s="51"/>
      <c r="T444" s="51"/>
      <c r="U444" s="66"/>
      <c r="V444" s="53"/>
      <c r="Y444" s="70" t="str">
        <f>IFERROR(VLOOKUP(A444,HelperSheet!$M$3:'HelperSheet'!$M$1001,1,FALSE),"Geen put")</f>
        <v>Geen put</v>
      </c>
      <c r="Z444" s="71" t="e">
        <f>VLOOKUP(A444,PUT!$A$7:'PUT'!$J$1001,10,FALSE)</f>
        <v>#N/A</v>
      </c>
      <c r="AA444" s="72" t="e">
        <f>IF(AND(VLOOKUP(A444,PUT!$A$7:'PUT'!$J$1001,8,FALSE)-K444&gt;-6,VLOOKUP(A444,PUT!$A$7:'PUT'!$J$1001,8,FALSE)-K444&lt;6),K444,"Hoogteverschil")</f>
        <v>#N/A</v>
      </c>
    </row>
    <row r="445" spans="1:27" x14ac:dyDescent="0.2">
      <c r="A445" s="7"/>
      <c r="B445" s="2"/>
      <c r="C445" s="6"/>
      <c r="D445" s="46"/>
      <c r="E445" s="55"/>
      <c r="F445" s="2"/>
      <c r="G445" s="16" t="s">
        <v>32</v>
      </c>
      <c r="H445" s="51"/>
      <c r="I445" s="2" t="s">
        <v>33</v>
      </c>
      <c r="J445" s="46"/>
      <c r="K445" s="9"/>
      <c r="L445" s="7"/>
      <c r="M445" s="7"/>
      <c r="N445" s="51"/>
      <c r="O445" s="51"/>
      <c r="P445" s="66"/>
      <c r="Q445" s="7"/>
      <c r="R445" s="7"/>
      <c r="S445" s="51"/>
      <c r="T445" s="51"/>
      <c r="U445" s="66"/>
      <c r="V445" s="53"/>
      <c r="Y445" s="70" t="str">
        <f>IFERROR(VLOOKUP(A445,HelperSheet!$M$3:'HelperSheet'!$M$1001,1,FALSE),"Geen put")</f>
        <v>Geen put</v>
      </c>
      <c r="Z445" s="71" t="e">
        <f>VLOOKUP(A445,PUT!$A$7:'PUT'!$J$1001,10,FALSE)</f>
        <v>#N/A</v>
      </c>
      <c r="AA445" s="72" t="e">
        <f>IF(AND(VLOOKUP(A445,PUT!$A$7:'PUT'!$J$1001,8,FALSE)-K445&gt;-6,VLOOKUP(A445,PUT!$A$7:'PUT'!$J$1001,8,FALSE)-K445&lt;6),K445,"Hoogteverschil")</f>
        <v>#N/A</v>
      </c>
    </row>
    <row r="446" spans="1:27" x14ac:dyDescent="0.2">
      <c r="A446" s="7"/>
      <c r="B446" s="2"/>
      <c r="C446" s="6"/>
      <c r="D446" s="46"/>
      <c r="E446" s="55"/>
      <c r="F446" s="2"/>
      <c r="G446" s="16" t="s">
        <v>32</v>
      </c>
      <c r="H446" s="51"/>
      <c r="I446" s="2" t="s">
        <v>33</v>
      </c>
      <c r="J446" s="46"/>
      <c r="K446" s="9"/>
      <c r="L446" s="7"/>
      <c r="M446" s="7"/>
      <c r="N446" s="51"/>
      <c r="O446" s="51"/>
      <c r="P446" s="66"/>
      <c r="Q446" s="7"/>
      <c r="R446" s="7"/>
      <c r="S446" s="51"/>
      <c r="T446" s="51"/>
      <c r="U446" s="66"/>
      <c r="V446" s="53"/>
      <c r="Y446" s="70" t="str">
        <f>IFERROR(VLOOKUP(A446,HelperSheet!$M$3:'HelperSheet'!$M$1001,1,FALSE),"Geen put")</f>
        <v>Geen put</v>
      </c>
      <c r="Z446" s="71" t="e">
        <f>VLOOKUP(A446,PUT!$A$7:'PUT'!$J$1001,10,FALSE)</f>
        <v>#N/A</v>
      </c>
      <c r="AA446" s="72" t="e">
        <f>IF(AND(VLOOKUP(A446,PUT!$A$7:'PUT'!$J$1001,8,FALSE)-K446&gt;-6,VLOOKUP(A446,PUT!$A$7:'PUT'!$J$1001,8,FALSE)-K446&lt;6),K446,"Hoogteverschil")</f>
        <v>#N/A</v>
      </c>
    </row>
    <row r="447" spans="1:27" x14ac:dyDescent="0.2">
      <c r="A447" s="7"/>
      <c r="B447" s="2"/>
      <c r="C447" s="6"/>
      <c r="D447" s="46"/>
      <c r="E447" s="55"/>
      <c r="F447" s="2"/>
      <c r="G447" s="16" t="s">
        <v>32</v>
      </c>
      <c r="H447" s="51"/>
      <c r="I447" s="2" t="s">
        <v>33</v>
      </c>
      <c r="J447" s="46"/>
      <c r="K447" s="9"/>
      <c r="L447" s="7"/>
      <c r="M447" s="7"/>
      <c r="N447" s="51"/>
      <c r="O447" s="51"/>
      <c r="P447" s="66"/>
      <c r="Q447" s="7"/>
      <c r="R447" s="7"/>
      <c r="S447" s="51"/>
      <c r="T447" s="51"/>
      <c r="U447" s="66"/>
      <c r="V447" s="53"/>
      <c r="Y447" s="70" t="str">
        <f>IFERROR(VLOOKUP(A447,HelperSheet!$M$3:'HelperSheet'!$M$1001,1,FALSE),"Geen put")</f>
        <v>Geen put</v>
      </c>
      <c r="Z447" s="71" t="e">
        <f>VLOOKUP(A447,PUT!$A$7:'PUT'!$J$1001,10,FALSE)</f>
        <v>#N/A</v>
      </c>
      <c r="AA447" s="72" t="e">
        <f>IF(AND(VLOOKUP(A447,PUT!$A$7:'PUT'!$J$1001,8,FALSE)-K447&gt;-6,VLOOKUP(A447,PUT!$A$7:'PUT'!$J$1001,8,FALSE)-K447&lt;6),K447,"Hoogteverschil")</f>
        <v>#N/A</v>
      </c>
    </row>
    <row r="448" spans="1:27" x14ac:dyDescent="0.2">
      <c r="A448" s="7"/>
      <c r="B448" s="2"/>
      <c r="C448" s="6"/>
      <c r="D448" s="46"/>
      <c r="E448" s="55"/>
      <c r="F448" s="2"/>
      <c r="G448" s="16" t="s">
        <v>32</v>
      </c>
      <c r="H448" s="51"/>
      <c r="I448" s="2" t="s">
        <v>33</v>
      </c>
      <c r="J448" s="46"/>
      <c r="K448" s="9"/>
      <c r="L448" s="7"/>
      <c r="M448" s="7"/>
      <c r="N448" s="51"/>
      <c r="O448" s="51"/>
      <c r="P448" s="66"/>
      <c r="Q448" s="7"/>
      <c r="R448" s="7"/>
      <c r="S448" s="51"/>
      <c r="T448" s="51"/>
      <c r="U448" s="66"/>
      <c r="V448" s="53"/>
      <c r="Y448" s="70" t="str">
        <f>IFERROR(VLOOKUP(A448,HelperSheet!$M$3:'HelperSheet'!$M$1001,1,FALSE),"Geen put")</f>
        <v>Geen put</v>
      </c>
      <c r="Z448" s="71" t="e">
        <f>VLOOKUP(A448,PUT!$A$7:'PUT'!$J$1001,10,FALSE)</f>
        <v>#N/A</v>
      </c>
      <c r="AA448" s="72" t="e">
        <f>IF(AND(VLOOKUP(A448,PUT!$A$7:'PUT'!$J$1001,8,FALSE)-K448&gt;-6,VLOOKUP(A448,PUT!$A$7:'PUT'!$J$1001,8,FALSE)-K448&lt;6),K448,"Hoogteverschil")</f>
        <v>#N/A</v>
      </c>
    </row>
    <row r="449" spans="1:27" x14ac:dyDescent="0.2">
      <c r="A449" s="7"/>
      <c r="B449" s="2"/>
      <c r="C449" s="6"/>
      <c r="D449" s="46"/>
      <c r="E449" s="55"/>
      <c r="F449" s="2"/>
      <c r="G449" s="16" t="s">
        <v>32</v>
      </c>
      <c r="H449" s="51"/>
      <c r="I449" s="2" t="s">
        <v>33</v>
      </c>
      <c r="J449" s="46"/>
      <c r="K449" s="9"/>
      <c r="L449" s="7"/>
      <c r="M449" s="7"/>
      <c r="N449" s="51"/>
      <c r="O449" s="51"/>
      <c r="P449" s="66"/>
      <c r="Q449" s="7"/>
      <c r="R449" s="7"/>
      <c r="S449" s="51"/>
      <c r="T449" s="51"/>
      <c r="U449" s="66"/>
      <c r="V449" s="53"/>
      <c r="Y449" s="70" t="str">
        <f>IFERROR(VLOOKUP(A449,HelperSheet!$M$3:'HelperSheet'!$M$1001,1,FALSE),"Geen put")</f>
        <v>Geen put</v>
      </c>
      <c r="Z449" s="71" t="e">
        <f>VLOOKUP(A449,PUT!$A$7:'PUT'!$J$1001,10,FALSE)</f>
        <v>#N/A</v>
      </c>
      <c r="AA449" s="72" t="e">
        <f>IF(AND(VLOOKUP(A449,PUT!$A$7:'PUT'!$J$1001,8,FALSE)-K449&gt;-6,VLOOKUP(A449,PUT!$A$7:'PUT'!$J$1001,8,FALSE)-K449&lt;6),K449,"Hoogteverschil")</f>
        <v>#N/A</v>
      </c>
    </row>
    <row r="450" spans="1:27" x14ac:dyDescent="0.2">
      <c r="A450" s="7"/>
      <c r="B450" s="2"/>
      <c r="C450" s="6"/>
      <c r="D450" s="46"/>
      <c r="E450" s="55"/>
      <c r="F450" s="2"/>
      <c r="G450" s="16" t="s">
        <v>32</v>
      </c>
      <c r="H450" s="51"/>
      <c r="I450" s="2" t="s">
        <v>33</v>
      </c>
      <c r="J450" s="46"/>
      <c r="K450" s="9"/>
      <c r="L450" s="7"/>
      <c r="M450" s="7"/>
      <c r="N450" s="51"/>
      <c r="O450" s="51"/>
      <c r="P450" s="66"/>
      <c r="Q450" s="7"/>
      <c r="R450" s="7"/>
      <c r="S450" s="51"/>
      <c r="T450" s="51"/>
      <c r="U450" s="66"/>
      <c r="V450" s="53"/>
      <c r="Y450" s="70" t="str">
        <f>IFERROR(VLOOKUP(A450,HelperSheet!$M$3:'HelperSheet'!$M$1001,1,FALSE),"Geen put")</f>
        <v>Geen put</v>
      </c>
      <c r="Z450" s="71" t="e">
        <f>VLOOKUP(A450,PUT!$A$7:'PUT'!$J$1001,10,FALSE)</f>
        <v>#N/A</v>
      </c>
      <c r="AA450" s="72" t="e">
        <f>IF(AND(VLOOKUP(A450,PUT!$A$7:'PUT'!$J$1001,8,FALSE)-K450&gt;-6,VLOOKUP(A450,PUT!$A$7:'PUT'!$J$1001,8,FALSE)-K450&lt;6),K450,"Hoogteverschil")</f>
        <v>#N/A</v>
      </c>
    </row>
    <row r="451" spans="1:27" x14ac:dyDescent="0.2">
      <c r="A451" s="7"/>
      <c r="B451" s="2"/>
      <c r="C451" s="6"/>
      <c r="D451" s="46"/>
      <c r="E451" s="55"/>
      <c r="F451" s="2"/>
      <c r="G451" s="16" t="s">
        <v>32</v>
      </c>
      <c r="H451" s="51"/>
      <c r="I451" s="2" t="s">
        <v>33</v>
      </c>
      <c r="J451" s="46"/>
      <c r="K451" s="9"/>
      <c r="L451" s="7"/>
      <c r="M451" s="7"/>
      <c r="N451" s="51"/>
      <c r="O451" s="51"/>
      <c r="P451" s="66"/>
      <c r="Q451" s="7"/>
      <c r="R451" s="7"/>
      <c r="S451" s="51"/>
      <c r="T451" s="51"/>
      <c r="U451" s="66"/>
      <c r="V451" s="53"/>
      <c r="Y451" s="70" t="str">
        <f>IFERROR(VLOOKUP(A451,HelperSheet!$M$3:'HelperSheet'!$M$1001,1,FALSE),"Geen put")</f>
        <v>Geen put</v>
      </c>
      <c r="Z451" s="71" t="e">
        <f>VLOOKUP(A451,PUT!$A$7:'PUT'!$J$1001,10,FALSE)</f>
        <v>#N/A</v>
      </c>
      <c r="AA451" s="72" t="e">
        <f>IF(AND(VLOOKUP(A451,PUT!$A$7:'PUT'!$J$1001,8,FALSE)-K451&gt;-6,VLOOKUP(A451,PUT!$A$7:'PUT'!$J$1001,8,FALSE)-K451&lt;6),K451,"Hoogteverschil")</f>
        <v>#N/A</v>
      </c>
    </row>
    <row r="452" spans="1:27" x14ac:dyDescent="0.2">
      <c r="A452" s="7"/>
      <c r="B452" s="2"/>
      <c r="C452" s="6"/>
      <c r="D452" s="46"/>
      <c r="E452" s="55"/>
      <c r="F452" s="2"/>
      <c r="G452" s="16" t="s">
        <v>32</v>
      </c>
      <c r="H452" s="51"/>
      <c r="I452" s="2" t="s">
        <v>33</v>
      </c>
      <c r="J452" s="46"/>
      <c r="K452" s="9"/>
      <c r="L452" s="7"/>
      <c r="M452" s="7"/>
      <c r="N452" s="51"/>
      <c r="O452" s="51"/>
      <c r="P452" s="66"/>
      <c r="Q452" s="7"/>
      <c r="R452" s="7"/>
      <c r="S452" s="51"/>
      <c r="T452" s="51"/>
      <c r="U452" s="66"/>
      <c r="V452" s="53"/>
      <c r="Y452" s="70" t="str">
        <f>IFERROR(VLOOKUP(A452,HelperSheet!$M$3:'HelperSheet'!$M$1001,1,FALSE),"Geen put")</f>
        <v>Geen put</v>
      </c>
      <c r="Z452" s="71" t="e">
        <f>VLOOKUP(A452,PUT!$A$7:'PUT'!$J$1001,10,FALSE)</f>
        <v>#N/A</v>
      </c>
      <c r="AA452" s="72" t="e">
        <f>IF(AND(VLOOKUP(A452,PUT!$A$7:'PUT'!$J$1001,8,FALSE)-K452&gt;-6,VLOOKUP(A452,PUT!$A$7:'PUT'!$J$1001,8,FALSE)-K452&lt;6),K452,"Hoogteverschil")</f>
        <v>#N/A</v>
      </c>
    </row>
    <row r="453" spans="1:27" x14ac:dyDescent="0.2">
      <c r="A453" s="7"/>
      <c r="B453" s="2"/>
      <c r="C453" s="6"/>
      <c r="D453" s="46"/>
      <c r="E453" s="55"/>
      <c r="F453" s="2"/>
      <c r="G453" s="16" t="s">
        <v>32</v>
      </c>
      <c r="H453" s="51"/>
      <c r="I453" s="2" t="s">
        <v>33</v>
      </c>
      <c r="J453" s="46"/>
      <c r="K453" s="9"/>
      <c r="L453" s="7"/>
      <c r="M453" s="7"/>
      <c r="N453" s="51"/>
      <c r="O453" s="51"/>
      <c r="P453" s="66"/>
      <c r="Q453" s="7"/>
      <c r="R453" s="7"/>
      <c r="S453" s="51"/>
      <c r="T453" s="51"/>
      <c r="U453" s="66"/>
      <c r="V453" s="53"/>
      <c r="Y453" s="70" t="str">
        <f>IFERROR(VLOOKUP(A453,HelperSheet!$M$3:'HelperSheet'!$M$1001,1,FALSE),"Geen put")</f>
        <v>Geen put</v>
      </c>
      <c r="Z453" s="71" t="e">
        <f>VLOOKUP(A453,PUT!$A$7:'PUT'!$J$1001,10,FALSE)</f>
        <v>#N/A</v>
      </c>
      <c r="AA453" s="72" t="e">
        <f>IF(AND(VLOOKUP(A453,PUT!$A$7:'PUT'!$J$1001,8,FALSE)-K453&gt;-6,VLOOKUP(A453,PUT!$A$7:'PUT'!$J$1001,8,FALSE)-K453&lt;6),K453,"Hoogteverschil")</f>
        <v>#N/A</v>
      </c>
    </row>
    <row r="454" spans="1:27" x14ac:dyDescent="0.2">
      <c r="A454" s="7"/>
      <c r="B454" s="2"/>
      <c r="C454" s="6"/>
      <c r="D454" s="46"/>
      <c r="E454" s="55"/>
      <c r="F454" s="2"/>
      <c r="G454" s="16" t="s">
        <v>32</v>
      </c>
      <c r="H454" s="51"/>
      <c r="I454" s="2" t="s">
        <v>33</v>
      </c>
      <c r="J454" s="46"/>
      <c r="K454" s="9"/>
      <c r="L454" s="7"/>
      <c r="M454" s="7"/>
      <c r="N454" s="51"/>
      <c r="O454" s="51"/>
      <c r="P454" s="66"/>
      <c r="Q454" s="7"/>
      <c r="R454" s="7"/>
      <c r="S454" s="51"/>
      <c r="T454" s="51"/>
      <c r="U454" s="66"/>
      <c r="V454" s="53"/>
      <c r="Y454" s="70" t="str">
        <f>IFERROR(VLOOKUP(A454,HelperSheet!$M$3:'HelperSheet'!$M$1001,1,FALSE),"Geen put")</f>
        <v>Geen put</v>
      </c>
      <c r="Z454" s="71" t="e">
        <f>VLOOKUP(A454,PUT!$A$7:'PUT'!$J$1001,10,FALSE)</f>
        <v>#N/A</v>
      </c>
      <c r="AA454" s="72" t="e">
        <f>IF(AND(VLOOKUP(A454,PUT!$A$7:'PUT'!$J$1001,8,FALSE)-K454&gt;-6,VLOOKUP(A454,PUT!$A$7:'PUT'!$J$1001,8,FALSE)-K454&lt;6),K454,"Hoogteverschil")</f>
        <v>#N/A</v>
      </c>
    </row>
    <row r="455" spans="1:27" x14ac:dyDescent="0.2">
      <c r="A455" s="7"/>
      <c r="B455" s="2"/>
      <c r="C455" s="6"/>
      <c r="D455" s="46"/>
      <c r="E455" s="55"/>
      <c r="F455" s="2"/>
      <c r="G455" s="16" t="s">
        <v>32</v>
      </c>
      <c r="H455" s="51"/>
      <c r="I455" s="2" t="s">
        <v>33</v>
      </c>
      <c r="J455" s="46"/>
      <c r="K455" s="9"/>
      <c r="L455" s="7"/>
      <c r="M455" s="7"/>
      <c r="N455" s="51"/>
      <c r="O455" s="51"/>
      <c r="P455" s="66"/>
      <c r="Q455" s="7"/>
      <c r="R455" s="7"/>
      <c r="S455" s="51"/>
      <c r="T455" s="51"/>
      <c r="U455" s="66"/>
      <c r="V455" s="53"/>
      <c r="Y455" s="70" t="str">
        <f>IFERROR(VLOOKUP(A455,HelperSheet!$M$3:'HelperSheet'!$M$1001,1,FALSE),"Geen put")</f>
        <v>Geen put</v>
      </c>
      <c r="Z455" s="71" t="e">
        <f>VLOOKUP(A455,PUT!$A$7:'PUT'!$J$1001,10,FALSE)</f>
        <v>#N/A</v>
      </c>
      <c r="AA455" s="72" t="e">
        <f>IF(AND(VLOOKUP(A455,PUT!$A$7:'PUT'!$J$1001,8,FALSE)-K455&gt;-6,VLOOKUP(A455,PUT!$A$7:'PUT'!$J$1001,8,FALSE)-K455&lt;6),K455,"Hoogteverschil")</f>
        <v>#N/A</v>
      </c>
    </row>
    <row r="456" spans="1:27" x14ac:dyDescent="0.2">
      <c r="A456" s="7"/>
      <c r="B456" s="2"/>
      <c r="C456" s="6"/>
      <c r="D456" s="46"/>
      <c r="E456" s="55"/>
      <c r="F456" s="2"/>
      <c r="G456" s="16" t="s">
        <v>32</v>
      </c>
      <c r="H456" s="51"/>
      <c r="I456" s="2" t="s">
        <v>33</v>
      </c>
      <c r="J456" s="46"/>
      <c r="K456" s="9"/>
      <c r="L456" s="7"/>
      <c r="M456" s="7"/>
      <c r="N456" s="51"/>
      <c r="O456" s="51"/>
      <c r="P456" s="66"/>
      <c r="Q456" s="7"/>
      <c r="R456" s="7"/>
      <c r="S456" s="51"/>
      <c r="T456" s="51"/>
      <c r="U456" s="66"/>
      <c r="V456" s="53"/>
      <c r="Y456" s="70" t="str">
        <f>IFERROR(VLOOKUP(A456,HelperSheet!$M$3:'HelperSheet'!$M$1001,1,FALSE),"Geen put")</f>
        <v>Geen put</v>
      </c>
      <c r="Z456" s="71" t="e">
        <f>VLOOKUP(A456,PUT!$A$7:'PUT'!$J$1001,10,FALSE)</f>
        <v>#N/A</v>
      </c>
      <c r="AA456" s="72" t="e">
        <f>IF(AND(VLOOKUP(A456,PUT!$A$7:'PUT'!$J$1001,8,FALSE)-K456&gt;-6,VLOOKUP(A456,PUT!$A$7:'PUT'!$J$1001,8,FALSE)-K456&lt;6),K456,"Hoogteverschil")</f>
        <v>#N/A</v>
      </c>
    </row>
    <row r="457" spans="1:27" x14ac:dyDescent="0.2">
      <c r="A457" s="7"/>
      <c r="B457" s="2"/>
      <c r="C457" s="6"/>
      <c r="D457" s="46"/>
      <c r="E457" s="55"/>
      <c r="F457" s="2"/>
      <c r="G457" s="16" t="s">
        <v>32</v>
      </c>
      <c r="H457" s="51"/>
      <c r="I457" s="2" t="s">
        <v>33</v>
      </c>
      <c r="J457" s="46"/>
      <c r="K457" s="9"/>
      <c r="L457" s="7"/>
      <c r="M457" s="7"/>
      <c r="N457" s="51"/>
      <c r="O457" s="51"/>
      <c r="P457" s="66"/>
      <c r="Q457" s="7"/>
      <c r="R457" s="7"/>
      <c r="S457" s="51"/>
      <c r="T457" s="51"/>
      <c r="U457" s="66"/>
      <c r="V457" s="53"/>
      <c r="Y457" s="70" t="str">
        <f>IFERROR(VLOOKUP(A457,HelperSheet!$M$3:'HelperSheet'!$M$1001,1,FALSE),"Geen put")</f>
        <v>Geen put</v>
      </c>
      <c r="Z457" s="71" t="e">
        <f>VLOOKUP(A457,PUT!$A$7:'PUT'!$J$1001,10,FALSE)</f>
        <v>#N/A</v>
      </c>
      <c r="AA457" s="72" t="e">
        <f>IF(AND(VLOOKUP(A457,PUT!$A$7:'PUT'!$J$1001,8,FALSE)-K457&gt;-6,VLOOKUP(A457,PUT!$A$7:'PUT'!$J$1001,8,FALSE)-K457&lt;6),K457,"Hoogteverschil")</f>
        <v>#N/A</v>
      </c>
    </row>
    <row r="458" spans="1:27" x14ac:dyDescent="0.2">
      <c r="A458" s="7"/>
      <c r="B458" s="2"/>
      <c r="C458" s="6"/>
      <c r="D458" s="46"/>
      <c r="E458" s="55"/>
      <c r="F458" s="2"/>
      <c r="G458" s="16" t="s">
        <v>32</v>
      </c>
      <c r="H458" s="51"/>
      <c r="I458" s="2" t="s">
        <v>33</v>
      </c>
      <c r="J458" s="46"/>
      <c r="K458" s="9"/>
      <c r="L458" s="7"/>
      <c r="M458" s="7"/>
      <c r="N458" s="51"/>
      <c r="O458" s="51"/>
      <c r="P458" s="66"/>
      <c r="Q458" s="7"/>
      <c r="R458" s="7"/>
      <c r="S458" s="51"/>
      <c r="T458" s="51"/>
      <c r="U458" s="66"/>
      <c r="V458" s="53"/>
      <c r="Y458" s="70" t="str">
        <f>IFERROR(VLOOKUP(A458,HelperSheet!$M$3:'HelperSheet'!$M$1001,1,FALSE),"Geen put")</f>
        <v>Geen put</v>
      </c>
      <c r="Z458" s="71" t="e">
        <f>VLOOKUP(A458,PUT!$A$7:'PUT'!$J$1001,10,FALSE)</f>
        <v>#N/A</v>
      </c>
      <c r="AA458" s="72" t="e">
        <f>IF(AND(VLOOKUP(A458,PUT!$A$7:'PUT'!$J$1001,8,FALSE)-K458&gt;-6,VLOOKUP(A458,PUT!$A$7:'PUT'!$J$1001,8,FALSE)-K458&lt;6),K458,"Hoogteverschil")</f>
        <v>#N/A</v>
      </c>
    </row>
    <row r="459" spans="1:27" x14ac:dyDescent="0.2">
      <c r="A459" s="7"/>
      <c r="B459" s="2"/>
      <c r="C459" s="6"/>
      <c r="D459" s="46"/>
      <c r="E459" s="55"/>
      <c r="F459" s="2"/>
      <c r="G459" s="16" t="s">
        <v>32</v>
      </c>
      <c r="H459" s="51"/>
      <c r="I459" s="2" t="s">
        <v>33</v>
      </c>
      <c r="J459" s="46"/>
      <c r="K459" s="9"/>
      <c r="L459" s="7"/>
      <c r="M459" s="7"/>
      <c r="N459" s="51"/>
      <c r="O459" s="51"/>
      <c r="P459" s="66"/>
      <c r="Q459" s="7"/>
      <c r="R459" s="7"/>
      <c r="S459" s="51"/>
      <c r="T459" s="51"/>
      <c r="U459" s="66"/>
      <c r="V459" s="53"/>
      <c r="Y459" s="70" t="str">
        <f>IFERROR(VLOOKUP(A459,HelperSheet!$M$3:'HelperSheet'!$M$1001,1,FALSE),"Geen put")</f>
        <v>Geen put</v>
      </c>
      <c r="Z459" s="71" t="e">
        <f>VLOOKUP(A459,PUT!$A$7:'PUT'!$J$1001,10,FALSE)</f>
        <v>#N/A</v>
      </c>
      <c r="AA459" s="72" t="e">
        <f>IF(AND(VLOOKUP(A459,PUT!$A$7:'PUT'!$J$1001,8,FALSE)-K459&gt;-6,VLOOKUP(A459,PUT!$A$7:'PUT'!$J$1001,8,FALSE)-K459&lt;6),K459,"Hoogteverschil")</f>
        <v>#N/A</v>
      </c>
    </row>
    <row r="460" spans="1:27" x14ac:dyDescent="0.2">
      <c r="A460" s="7"/>
      <c r="B460" s="2"/>
      <c r="C460" s="6"/>
      <c r="D460" s="46"/>
      <c r="E460" s="55"/>
      <c r="F460" s="2"/>
      <c r="G460" s="16" t="s">
        <v>32</v>
      </c>
      <c r="H460" s="51"/>
      <c r="I460" s="2" t="s">
        <v>33</v>
      </c>
      <c r="J460" s="46"/>
      <c r="K460" s="9"/>
      <c r="L460" s="7"/>
      <c r="M460" s="7"/>
      <c r="N460" s="51"/>
      <c r="O460" s="51"/>
      <c r="P460" s="66"/>
      <c r="Q460" s="7"/>
      <c r="R460" s="7"/>
      <c r="S460" s="51"/>
      <c r="T460" s="51"/>
      <c r="U460" s="66"/>
      <c r="V460" s="53"/>
      <c r="Y460" s="70" t="str">
        <f>IFERROR(VLOOKUP(A460,HelperSheet!$M$3:'HelperSheet'!$M$1001,1,FALSE),"Geen put")</f>
        <v>Geen put</v>
      </c>
      <c r="Z460" s="71" t="e">
        <f>VLOOKUP(A460,PUT!$A$7:'PUT'!$J$1001,10,FALSE)</f>
        <v>#N/A</v>
      </c>
      <c r="AA460" s="72" t="e">
        <f>IF(AND(VLOOKUP(A460,PUT!$A$7:'PUT'!$J$1001,8,FALSE)-K460&gt;-6,VLOOKUP(A460,PUT!$A$7:'PUT'!$J$1001,8,FALSE)-K460&lt;6),K460,"Hoogteverschil")</f>
        <v>#N/A</v>
      </c>
    </row>
    <row r="461" spans="1:27" x14ac:dyDescent="0.2">
      <c r="A461" s="7"/>
      <c r="B461" s="2"/>
      <c r="C461" s="6"/>
      <c r="D461" s="46"/>
      <c r="E461" s="55"/>
      <c r="F461" s="2"/>
      <c r="G461" s="16" t="s">
        <v>32</v>
      </c>
      <c r="H461" s="51"/>
      <c r="I461" s="2" t="s">
        <v>33</v>
      </c>
      <c r="J461" s="46"/>
      <c r="K461" s="9"/>
      <c r="L461" s="7"/>
      <c r="M461" s="7"/>
      <c r="N461" s="51"/>
      <c r="O461" s="51"/>
      <c r="P461" s="66"/>
      <c r="Q461" s="7"/>
      <c r="R461" s="7"/>
      <c r="S461" s="51"/>
      <c r="T461" s="51"/>
      <c r="U461" s="66"/>
      <c r="V461" s="53"/>
      <c r="Y461" s="70" t="str">
        <f>IFERROR(VLOOKUP(A461,HelperSheet!$M$3:'HelperSheet'!$M$1001,1,FALSE),"Geen put")</f>
        <v>Geen put</v>
      </c>
      <c r="Z461" s="71" t="e">
        <f>VLOOKUP(A461,PUT!$A$7:'PUT'!$J$1001,10,FALSE)</f>
        <v>#N/A</v>
      </c>
      <c r="AA461" s="72" t="e">
        <f>IF(AND(VLOOKUP(A461,PUT!$A$7:'PUT'!$J$1001,8,FALSE)-K461&gt;-6,VLOOKUP(A461,PUT!$A$7:'PUT'!$J$1001,8,FALSE)-K461&lt;6),K461,"Hoogteverschil")</f>
        <v>#N/A</v>
      </c>
    </row>
    <row r="462" spans="1:27" x14ac:dyDescent="0.2">
      <c r="A462" s="7"/>
      <c r="B462" s="2"/>
      <c r="C462" s="6"/>
      <c r="D462" s="46"/>
      <c r="E462" s="55"/>
      <c r="F462" s="2"/>
      <c r="G462" s="16" t="s">
        <v>32</v>
      </c>
      <c r="H462" s="51"/>
      <c r="I462" s="2" t="s">
        <v>33</v>
      </c>
      <c r="J462" s="46"/>
      <c r="K462" s="9"/>
      <c r="L462" s="7"/>
      <c r="M462" s="7"/>
      <c r="N462" s="51"/>
      <c r="O462" s="51"/>
      <c r="P462" s="66"/>
      <c r="Q462" s="7"/>
      <c r="R462" s="7"/>
      <c r="S462" s="51"/>
      <c r="T462" s="51"/>
      <c r="U462" s="66"/>
      <c r="V462" s="53"/>
      <c r="Y462" s="70" t="str">
        <f>IFERROR(VLOOKUP(A462,HelperSheet!$M$3:'HelperSheet'!$M$1001,1,FALSE),"Geen put")</f>
        <v>Geen put</v>
      </c>
      <c r="Z462" s="71" t="e">
        <f>VLOOKUP(A462,PUT!$A$7:'PUT'!$J$1001,10,FALSE)</f>
        <v>#N/A</v>
      </c>
      <c r="AA462" s="72" t="e">
        <f>IF(AND(VLOOKUP(A462,PUT!$A$7:'PUT'!$J$1001,8,FALSE)-K462&gt;-6,VLOOKUP(A462,PUT!$A$7:'PUT'!$J$1001,8,FALSE)-K462&lt;6),K462,"Hoogteverschil")</f>
        <v>#N/A</v>
      </c>
    </row>
    <row r="463" spans="1:27" x14ac:dyDescent="0.2">
      <c r="A463" s="7"/>
      <c r="B463" s="2"/>
      <c r="C463" s="6"/>
      <c r="D463" s="46"/>
      <c r="E463" s="55"/>
      <c r="F463" s="2"/>
      <c r="G463" s="16" t="s">
        <v>32</v>
      </c>
      <c r="H463" s="51"/>
      <c r="I463" s="2" t="s">
        <v>33</v>
      </c>
      <c r="J463" s="46"/>
      <c r="K463" s="9"/>
      <c r="L463" s="7"/>
      <c r="M463" s="7"/>
      <c r="N463" s="51"/>
      <c r="O463" s="51"/>
      <c r="P463" s="66"/>
      <c r="Q463" s="7"/>
      <c r="R463" s="7"/>
      <c r="S463" s="51"/>
      <c r="T463" s="51"/>
      <c r="U463" s="66"/>
      <c r="V463" s="53"/>
      <c r="Y463" s="70" t="str">
        <f>IFERROR(VLOOKUP(A463,HelperSheet!$M$3:'HelperSheet'!$M$1001,1,FALSE),"Geen put")</f>
        <v>Geen put</v>
      </c>
      <c r="Z463" s="71" t="e">
        <f>VLOOKUP(A463,PUT!$A$7:'PUT'!$J$1001,10,FALSE)</f>
        <v>#N/A</v>
      </c>
      <c r="AA463" s="72" t="e">
        <f>IF(AND(VLOOKUP(A463,PUT!$A$7:'PUT'!$J$1001,8,FALSE)-K463&gt;-6,VLOOKUP(A463,PUT!$A$7:'PUT'!$J$1001,8,FALSE)-K463&lt;6),K463,"Hoogteverschil")</f>
        <v>#N/A</v>
      </c>
    </row>
    <row r="464" spans="1:27" x14ac:dyDescent="0.2">
      <c r="A464" s="7"/>
      <c r="B464" s="2"/>
      <c r="C464" s="6"/>
      <c r="D464" s="46"/>
      <c r="E464" s="55"/>
      <c r="F464" s="2"/>
      <c r="G464" s="16" t="s">
        <v>32</v>
      </c>
      <c r="H464" s="51"/>
      <c r="I464" s="2" t="s">
        <v>33</v>
      </c>
      <c r="J464" s="46"/>
      <c r="K464" s="9"/>
      <c r="L464" s="7"/>
      <c r="M464" s="7"/>
      <c r="N464" s="51"/>
      <c r="O464" s="51"/>
      <c r="P464" s="66"/>
      <c r="Q464" s="7"/>
      <c r="R464" s="7"/>
      <c r="S464" s="51"/>
      <c r="T464" s="51"/>
      <c r="U464" s="66"/>
      <c r="V464" s="53"/>
      <c r="Y464" s="70" t="str">
        <f>IFERROR(VLOOKUP(A464,HelperSheet!$M$3:'HelperSheet'!$M$1001,1,FALSE),"Geen put")</f>
        <v>Geen put</v>
      </c>
      <c r="Z464" s="71" t="e">
        <f>VLOOKUP(A464,PUT!$A$7:'PUT'!$J$1001,10,FALSE)</f>
        <v>#N/A</v>
      </c>
      <c r="AA464" s="72" t="e">
        <f>IF(AND(VLOOKUP(A464,PUT!$A$7:'PUT'!$J$1001,8,FALSE)-K464&gt;-6,VLOOKUP(A464,PUT!$A$7:'PUT'!$J$1001,8,FALSE)-K464&lt;6),K464,"Hoogteverschil")</f>
        <v>#N/A</v>
      </c>
    </row>
    <row r="465" spans="1:27" x14ac:dyDescent="0.2">
      <c r="A465" s="7"/>
      <c r="B465" s="2"/>
      <c r="C465" s="6"/>
      <c r="D465" s="46"/>
      <c r="E465" s="55"/>
      <c r="F465" s="2"/>
      <c r="G465" s="16" t="s">
        <v>32</v>
      </c>
      <c r="H465" s="51"/>
      <c r="I465" s="2" t="s">
        <v>33</v>
      </c>
      <c r="J465" s="46"/>
      <c r="K465" s="9"/>
      <c r="L465" s="7"/>
      <c r="M465" s="7"/>
      <c r="N465" s="51"/>
      <c r="O465" s="51"/>
      <c r="P465" s="66"/>
      <c r="Q465" s="7"/>
      <c r="R465" s="7"/>
      <c r="S465" s="51"/>
      <c r="T465" s="51"/>
      <c r="U465" s="66"/>
      <c r="V465" s="53"/>
      <c r="Y465" s="70" t="str">
        <f>IFERROR(VLOOKUP(A465,HelperSheet!$M$3:'HelperSheet'!$M$1001,1,FALSE),"Geen put")</f>
        <v>Geen put</v>
      </c>
      <c r="Z465" s="71" t="e">
        <f>VLOOKUP(A465,PUT!$A$7:'PUT'!$J$1001,10,FALSE)</f>
        <v>#N/A</v>
      </c>
      <c r="AA465" s="72" t="e">
        <f>IF(AND(VLOOKUP(A465,PUT!$A$7:'PUT'!$J$1001,8,FALSE)-K465&gt;-6,VLOOKUP(A465,PUT!$A$7:'PUT'!$J$1001,8,FALSE)-K465&lt;6),K465,"Hoogteverschil")</f>
        <v>#N/A</v>
      </c>
    </row>
    <row r="466" spans="1:27" x14ac:dyDescent="0.2">
      <c r="A466" s="7"/>
      <c r="B466" s="2"/>
      <c r="C466" s="6"/>
      <c r="D466" s="46"/>
      <c r="E466" s="55"/>
      <c r="F466" s="2"/>
      <c r="G466" s="16" t="s">
        <v>32</v>
      </c>
      <c r="H466" s="51"/>
      <c r="I466" s="2" t="s">
        <v>33</v>
      </c>
      <c r="J466" s="46"/>
      <c r="K466" s="9"/>
      <c r="L466" s="7"/>
      <c r="M466" s="7"/>
      <c r="N466" s="51"/>
      <c r="O466" s="51"/>
      <c r="P466" s="66"/>
      <c r="Q466" s="7"/>
      <c r="R466" s="7"/>
      <c r="S466" s="51"/>
      <c r="T466" s="51"/>
      <c r="U466" s="66"/>
      <c r="V466" s="53"/>
      <c r="Y466" s="70" t="str">
        <f>IFERROR(VLOOKUP(A466,HelperSheet!$M$3:'HelperSheet'!$M$1001,1,FALSE),"Geen put")</f>
        <v>Geen put</v>
      </c>
      <c r="Z466" s="71" t="e">
        <f>VLOOKUP(A466,PUT!$A$7:'PUT'!$J$1001,10,FALSE)</f>
        <v>#N/A</v>
      </c>
      <c r="AA466" s="72" t="e">
        <f>IF(AND(VLOOKUP(A466,PUT!$A$7:'PUT'!$J$1001,8,FALSE)-K466&gt;-6,VLOOKUP(A466,PUT!$A$7:'PUT'!$J$1001,8,FALSE)-K466&lt;6),K466,"Hoogteverschil")</f>
        <v>#N/A</v>
      </c>
    </row>
    <row r="467" spans="1:27" x14ac:dyDescent="0.2">
      <c r="A467" s="7"/>
      <c r="B467" s="2"/>
      <c r="C467" s="6"/>
      <c r="D467" s="46"/>
      <c r="E467" s="55"/>
      <c r="F467" s="2"/>
      <c r="G467" s="16" t="s">
        <v>32</v>
      </c>
      <c r="H467" s="51"/>
      <c r="I467" s="2" t="s">
        <v>33</v>
      </c>
      <c r="J467" s="46"/>
      <c r="K467" s="9"/>
      <c r="L467" s="7"/>
      <c r="M467" s="7"/>
      <c r="N467" s="51"/>
      <c r="O467" s="51"/>
      <c r="P467" s="66"/>
      <c r="Q467" s="7"/>
      <c r="R467" s="7"/>
      <c r="S467" s="51"/>
      <c r="T467" s="51"/>
      <c r="U467" s="66"/>
      <c r="V467" s="53"/>
      <c r="Y467" s="70" t="str">
        <f>IFERROR(VLOOKUP(A467,HelperSheet!$M$3:'HelperSheet'!$M$1001,1,FALSE),"Geen put")</f>
        <v>Geen put</v>
      </c>
      <c r="Z467" s="71" t="e">
        <f>VLOOKUP(A467,PUT!$A$7:'PUT'!$J$1001,10,FALSE)</f>
        <v>#N/A</v>
      </c>
      <c r="AA467" s="72" t="e">
        <f>IF(AND(VLOOKUP(A467,PUT!$A$7:'PUT'!$J$1001,8,FALSE)-K467&gt;-6,VLOOKUP(A467,PUT!$A$7:'PUT'!$J$1001,8,FALSE)-K467&lt;6),K467,"Hoogteverschil")</f>
        <v>#N/A</v>
      </c>
    </row>
    <row r="468" spans="1:27" x14ac:dyDescent="0.2">
      <c r="A468" s="7"/>
      <c r="B468" s="2"/>
      <c r="C468" s="6"/>
      <c r="D468" s="46"/>
      <c r="E468" s="55"/>
      <c r="F468" s="2"/>
      <c r="G468" s="16" t="s">
        <v>32</v>
      </c>
      <c r="H468" s="51"/>
      <c r="I468" s="2" t="s">
        <v>33</v>
      </c>
      <c r="J468" s="46"/>
      <c r="K468" s="9"/>
      <c r="L468" s="7"/>
      <c r="M468" s="7"/>
      <c r="N468" s="51"/>
      <c r="O468" s="51"/>
      <c r="P468" s="66"/>
      <c r="Q468" s="7"/>
      <c r="R468" s="7"/>
      <c r="S468" s="51"/>
      <c r="T468" s="51"/>
      <c r="U468" s="66"/>
      <c r="V468" s="53"/>
      <c r="Y468" s="70" t="str">
        <f>IFERROR(VLOOKUP(A468,HelperSheet!$M$3:'HelperSheet'!$M$1001,1,FALSE),"Geen put")</f>
        <v>Geen put</v>
      </c>
      <c r="Z468" s="71" t="e">
        <f>VLOOKUP(A468,PUT!$A$7:'PUT'!$J$1001,10,FALSE)</f>
        <v>#N/A</v>
      </c>
      <c r="AA468" s="72" t="e">
        <f>IF(AND(VLOOKUP(A468,PUT!$A$7:'PUT'!$J$1001,8,FALSE)-K468&gt;-6,VLOOKUP(A468,PUT!$A$7:'PUT'!$J$1001,8,FALSE)-K468&lt;6),K468,"Hoogteverschil")</f>
        <v>#N/A</v>
      </c>
    </row>
    <row r="469" spans="1:27" x14ac:dyDescent="0.2">
      <c r="A469" s="7"/>
      <c r="B469" s="2"/>
      <c r="C469" s="6"/>
      <c r="D469" s="46"/>
      <c r="E469" s="55"/>
      <c r="F469" s="2"/>
      <c r="G469" s="16" t="s">
        <v>32</v>
      </c>
      <c r="H469" s="51"/>
      <c r="I469" s="2" t="s">
        <v>33</v>
      </c>
      <c r="J469" s="46"/>
      <c r="K469" s="9"/>
      <c r="L469" s="7"/>
      <c r="M469" s="7"/>
      <c r="N469" s="51"/>
      <c r="O469" s="51"/>
      <c r="P469" s="66"/>
      <c r="Q469" s="7"/>
      <c r="R469" s="7"/>
      <c r="S469" s="51"/>
      <c r="T469" s="51"/>
      <c r="U469" s="66"/>
      <c r="V469" s="53"/>
      <c r="Y469" s="70" t="str">
        <f>IFERROR(VLOOKUP(A469,HelperSheet!$M$3:'HelperSheet'!$M$1001,1,FALSE),"Geen put")</f>
        <v>Geen put</v>
      </c>
      <c r="Z469" s="71" t="e">
        <f>VLOOKUP(A469,PUT!$A$7:'PUT'!$J$1001,10,FALSE)</f>
        <v>#N/A</v>
      </c>
      <c r="AA469" s="72" t="e">
        <f>IF(AND(VLOOKUP(A469,PUT!$A$7:'PUT'!$J$1001,8,FALSE)-K469&gt;-6,VLOOKUP(A469,PUT!$A$7:'PUT'!$J$1001,8,FALSE)-K469&lt;6),K469,"Hoogteverschil")</f>
        <v>#N/A</v>
      </c>
    </row>
    <row r="470" spans="1:27" x14ac:dyDescent="0.2">
      <c r="A470" s="7"/>
      <c r="B470" s="2"/>
      <c r="C470" s="6"/>
      <c r="D470" s="46"/>
      <c r="E470" s="55"/>
      <c r="F470" s="2"/>
      <c r="G470" s="16" t="s">
        <v>32</v>
      </c>
      <c r="H470" s="51"/>
      <c r="I470" s="2" t="s">
        <v>33</v>
      </c>
      <c r="J470" s="46"/>
      <c r="K470" s="9"/>
      <c r="L470" s="7"/>
      <c r="M470" s="7"/>
      <c r="N470" s="51"/>
      <c r="O470" s="51"/>
      <c r="P470" s="66"/>
      <c r="Q470" s="7"/>
      <c r="R470" s="7"/>
      <c r="S470" s="51"/>
      <c r="T470" s="51"/>
      <c r="U470" s="66"/>
      <c r="V470" s="53"/>
      <c r="Y470" s="70" t="str">
        <f>IFERROR(VLOOKUP(A470,HelperSheet!$M$3:'HelperSheet'!$M$1001,1,FALSE),"Geen put")</f>
        <v>Geen put</v>
      </c>
      <c r="Z470" s="71" t="e">
        <f>VLOOKUP(A470,PUT!$A$7:'PUT'!$J$1001,10,FALSE)</f>
        <v>#N/A</v>
      </c>
      <c r="AA470" s="72" t="e">
        <f>IF(AND(VLOOKUP(A470,PUT!$A$7:'PUT'!$J$1001,8,FALSE)-K470&gt;-6,VLOOKUP(A470,PUT!$A$7:'PUT'!$J$1001,8,FALSE)-K470&lt;6),K470,"Hoogteverschil")</f>
        <v>#N/A</v>
      </c>
    </row>
    <row r="471" spans="1:27" x14ac:dyDescent="0.2">
      <c r="A471" s="7"/>
      <c r="B471" s="2"/>
      <c r="C471" s="6"/>
      <c r="D471" s="46"/>
      <c r="E471" s="55"/>
      <c r="F471" s="2"/>
      <c r="G471" s="16" t="s">
        <v>32</v>
      </c>
      <c r="H471" s="51"/>
      <c r="I471" s="2" t="s">
        <v>33</v>
      </c>
      <c r="J471" s="46"/>
      <c r="K471" s="9"/>
      <c r="L471" s="7"/>
      <c r="M471" s="7"/>
      <c r="N471" s="51"/>
      <c r="O471" s="51"/>
      <c r="P471" s="66"/>
      <c r="Q471" s="7"/>
      <c r="R471" s="7"/>
      <c r="S471" s="51"/>
      <c r="T471" s="51"/>
      <c r="U471" s="66"/>
      <c r="V471" s="53"/>
      <c r="Y471" s="70" t="str">
        <f>IFERROR(VLOOKUP(A471,HelperSheet!$M$3:'HelperSheet'!$M$1001,1,FALSE),"Geen put")</f>
        <v>Geen put</v>
      </c>
      <c r="Z471" s="71" t="e">
        <f>VLOOKUP(A471,PUT!$A$7:'PUT'!$J$1001,10,FALSE)</f>
        <v>#N/A</v>
      </c>
      <c r="AA471" s="72" t="e">
        <f>IF(AND(VLOOKUP(A471,PUT!$A$7:'PUT'!$J$1001,8,FALSE)-K471&gt;-6,VLOOKUP(A471,PUT!$A$7:'PUT'!$J$1001,8,FALSE)-K471&lt;6),K471,"Hoogteverschil")</f>
        <v>#N/A</v>
      </c>
    </row>
    <row r="472" spans="1:27" x14ac:dyDescent="0.2">
      <c r="A472" s="7"/>
      <c r="B472" s="2"/>
      <c r="C472" s="6"/>
      <c r="D472" s="46"/>
      <c r="E472" s="55"/>
      <c r="F472" s="2"/>
      <c r="G472" s="16" t="s">
        <v>32</v>
      </c>
      <c r="H472" s="51"/>
      <c r="I472" s="2" t="s">
        <v>33</v>
      </c>
      <c r="J472" s="46"/>
      <c r="K472" s="9"/>
      <c r="L472" s="7"/>
      <c r="M472" s="7"/>
      <c r="N472" s="51"/>
      <c r="O472" s="51"/>
      <c r="P472" s="66"/>
      <c r="Q472" s="7"/>
      <c r="R472" s="7"/>
      <c r="S472" s="51"/>
      <c r="T472" s="51"/>
      <c r="U472" s="66"/>
      <c r="V472" s="53"/>
      <c r="Y472" s="70" t="str">
        <f>IFERROR(VLOOKUP(A472,HelperSheet!$M$3:'HelperSheet'!$M$1001,1,FALSE),"Geen put")</f>
        <v>Geen put</v>
      </c>
      <c r="Z472" s="71" t="e">
        <f>VLOOKUP(A472,PUT!$A$7:'PUT'!$J$1001,10,FALSE)</f>
        <v>#N/A</v>
      </c>
      <c r="AA472" s="72" t="e">
        <f>IF(AND(VLOOKUP(A472,PUT!$A$7:'PUT'!$J$1001,8,FALSE)-K472&gt;-6,VLOOKUP(A472,PUT!$A$7:'PUT'!$J$1001,8,FALSE)-K472&lt;6),K472,"Hoogteverschil")</f>
        <v>#N/A</v>
      </c>
    </row>
    <row r="473" spans="1:27" x14ac:dyDescent="0.2">
      <c r="A473" s="7"/>
      <c r="B473" s="2"/>
      <c r="C473" s="6"/>
      <c r="D473" s="46"/>
      <c r="E473" s="55"/>
      <c r="F473" s="2"/>
      <c r="G473" s="16" t="s">
        <v>32</v>
      </c>
      <c r="H473" s="51"/>
      <c r="I473" s="2" t="s">
        <v>33</v>
      </c>
      <c r="J473" s="46"/>
      <c r="K473" s="9"/>
      <c r="L473" s="7"/>
      <c r="M473" s="7"/>
      <c r="N473" s="51"/>
      <c r="O473" s="51"/>
      <c r="P473" s="66"/>
      <c r="Q473" s="7"/>
      <c r="R473" s="7"/>
      <c r="S473" s="51"/>
      <c r="T473" s="51"/>
      <c r="U473" s="66"/>
      <c r="V473" s="53"/>
      <c r="Y473" s="70" t="str">
        <f>IFERROR(VLOOKUP(A473,HelperSheet!$M$3:'HelperSheet'!$M$1001,1,FALSE),"Geen put")</f>
        <v>Geen put</v>
      </c>
      <c r="Z473" s="71" t="e">
        <f>VLOOKUP(A473,PUT!$A$7:'PUT'!$J$1001,10,FALSE)</f>
        <v>#N/A</v>
      </c>
      <c r="AA473" s="72" t="e">
        <f>IF(AND(VLOOKUP(A473,PUT!$A$7:'PUT'!$J$1001,8,FALSE)-K473&gt;-6,VLOOKUP(A473,PUT!$A$7:'PUT'!$J$1001,8,FALSE)-K473&lt;6),K473,"Hoogteverschil")</f>
        <v>#N/A</v>
      </c>
    </row>
    <row r="474" spans="1:27" x14ac:dyDescent="0.2">
      <c r="A474" s="7"/>
      <c r="B474" s="2"/>
      <c r="C474" s="6"/>
      <c r="D474" s="46"/>
      <c r="E474" s="55"/>
      <c r="F474" s="2"/>
      <c r="G474" s="16" t="s">
        <v>32</v>
      </c>
      <c r="H474" s="51"/>
      <c r="I474" s="2" t="s">
        <v>33</v>
      </c>
      <c r="J474" s="46"/>
      <c r="K474" s="9"/>
      <c r="L474" s="7"/>
      <c r="M474" s="7"/>
      <c r="N474" s="51"/>
      <c r="O474" s="51"/>
      <c r="P474" s="66"/>
      <c r="Q474" s="7"/>
      <c r="R474" s="7"/>
      <c r="S474" s="51"/>
      <c r="T474" s="51"/>
      <c r="U474" s="66"/>
      <c r="V474" s="53"/>
      <c r="Y474" s="70" t="str">
        <f>IFERROR(VLOOKUP(A474,HelperSheet!$M$3:'HelperSheet'!$M$1001,1,FALSE),"Geen put")</f>
        <v>Geen put</v>
      </c>
      <c r="Z474" s="71" t="e">
        <f>VLOOKUP(A474,PUT!$A$7:'PUT'!$J$1001,10,FALSE)</f>
        <v>#N/A</v>
      </c>
      <c r="AA474" s="72" t="e">
        <f>IF(AND(VLOOKUP(A474,PUT!$A$7:'PUT'!$J$1001,8,FALSE)-K474&gt;-6,VLOOKUP(A474,PUT!$A$7:'PUT'!$J$1001,8,FALSE)-K474&lt;6),K474,"Hoogteverschil")</f>
        <v>#N/A</v>
      </c>
    </row>
    <row r="475" spans="1:27" x14ac:dyDescent="0.2">
      <c r="A475" s="7"/>
      <c r="B475" s="2"/>
      <c r="C475" s="6"/>
      <c r="D475" s="46"/>
      <c r="E475" s="55"/>
      <c r="F475" s="2"/>
      <c r="G475" s="16" t="s">
        <v>32</v>
      </c>
      <c r="H475" s="51"/>
      <c r="I475" s="2" t="s">
        <v>33</v>
      </c>
      <c r="J475" s="46"/>
      <c r="K475" s="9"/>
      <c r="L475" s="7"/>
      <c r="M475" s="7"/>
      <c r="N475" s="51"/>
      <c r="O475" s="51"/>
      <c r="P475" s="66"/>
      <c r="Q475" s="7"/>
      <c r="R475" s="7"/>
      <c r="S475" s="51"/>
      <c r="T475" s="51"/>
      <c r="U475" s="66"/>
      <c r="V475" s="53"/>
      <c r="Y475" s="70" t="str">
        <f>IFERROR(VLOOKUP(A475,HelperSheet!$M$3:'HelperSheet'!$M$1001,1,FALSE),"Geen put")</f>
        <v>Geen put</v>
      </c>
      <c r="Z475" s="71" t="e">
        <f>VLOOKUP(A475,PUT!$A$7:'PUT'!$J$1001,10,FALSE)</f>
        <v>#N/A</v>
      </c>
      <c r="AA475" s="72" t="e">
        <f>IF(AND(VLOOKUP(A475,PUT!$A$7:'PUT'!$J$1001,8,FALSE)-K475&gt;-6,VLOOKUP(A475,PUT!$A$7:'PUT'!$J$1001,8,FALSE)-K475&lt;6),K475,"Hoogteverschil")</f>
        <v>#N/A</v>
      </c>
    </row>
    <row r="476" spans="1:27" x14ac:dyDescent="0.2">
      <c r="A476" s="7"/>
      <c r="B476" s="2"/>
      <c r="C476" s="6"/>
      <c r="D476" s="46"/>
      <c r="E476" s="55"/>
      <c r="F476" s="2"/>
      <c r="G476" s="16" t="s">
        <v>32</v>
      </c>
      <c r="H476" s="51"/>
      <c r="I476" s="2" t="s">
        <v>33</v>
      </c>
      <c r="J476" s="46"/>
      <c r="K476" s="9"/>
      <c r="L476" s="7"/>
      <c r="M476" s="7"/>
      <c r="N476" s="51"/>
      <c r="O476" s="51"/>
      <c r="P476" s="66"/>
      <c r="Q476" s="7"/>
      <c r="R476" s="7"/>
      <c r="S476" s="51"/>
      <c r="T476" s="51"/>
      <c r="U476" s="66"/>
      <c r="V476" s="53"/>
      <c r="Y476" s="70" t="str">
        <f>IFERROR(VLOOKUP(A476,HelperSheet!$M$3:'HelperSheet'!$M$1001,1,FALSE),"Geen put")</f>
        <v>Geen put</v>
      </c>
      <c r="Z476" s="71" t="e">
        <f>VLOOKUP(A476,PUT!$A$7:'PUT'!$J$1001,10,FALSE)</f>
        <v>#N/A</v>
      </c>
      <c r="AA476" s="72" t="e">
        <f>IF(AND(VLOOKUP(A476,PUT!$A$7:'PUT'!$J$1001,8,FALSE)-K476&gt;-6,VLOOKUP(A476,PUT!$A$7:'PUT'!$J$1001,8,FALSE)-K476&lt;6),K476,"Hoogteverschil")</f>
        <v>#N/A</v>
      </c>
    </row>
    <row r="477" spans="1:27" x14ac:dyDescent="0.2">
      <c r="A477" s="7"/>
      <c r="B477" s="2"/>
      <c r="C477" s="6"/>
      <c r="D477" s="46"/>
      <c r="E477" s="55"/>
      <c r="F477" s="2"/>
      <c r="G477" s="16" t="s">
        <v>32</v>
      </c>
      <c r="H477" s="51"/>
      <c r="I477" s="2" t="s">
        <v>33</v>
      </c>
      <c r="J477" s="46"/>
      <c r="K477" s="9"/>
      <c r="L477" s="7"/>
      <c r="M477" s="7"/>
      <c r="N477" s="51"/>
      <c r="O477" s="51"/>
      <c r="P477" s="66"/>
      <c r="Q477" s="7"/>
      <c r="R477" s="7"/>
      <c r="S477" s="51"/>
      <c r="T477" s="51"/>
      <c r="U477" s="66"/>
      <c r="V477" s="53"/>
      <c r="Y477" s="70" t="str">
        <f>IFERROR(VLOOKUP(A477,HelperSheet!$M$3:'HelperSheet'!$M$1001,1,FALSE),"Geen put")</f>
        <v>Geen put</v>
      </c>
      <c r="Z477" s="71" t="e">
        <f>VLOOKUP(A477,PUT!$A$7:'PUT'!$J$1001,10,FALSE)</f>
        <v>#N/A</v>
      </c>
      <c r="AA477" s="72" t="e">
        <f>IF(AND(VLOOKUP(A477,PUT!$A$7:'PUT'!$J$1001,8,FALSE)-K477&gt;-6,VLOOKUP(A477,PUT!$A$7:'PUT'!$J$1001,8,FALSE)-K477&lt;6),K477,"Hoogteverschil")</f>
        <v>#N/A</v>
      </c>
    </row>
    <row r="478" spans="1:27" x14ac:dyDescent="0.2">
      <c r="A478" s="7"/>
      <c r="B478" s="2"/>
      <c r="C478" s="6"/>
      <c r="D478" s="46"/>
      <c r="E478" s="55"/>
      <c r="F478" s="2"/>
      <c r="G478" s="16" t="s">
        <v>32</v>
      </c>
      <c r="H478" s="51"/>
      <c r="I478" s="2" t="s">
        <v>33</v>
      </c>
      <c r="J478" s="46"/>
      <c r="K478" s="9"/>
      <c r="L478" s="7"/>
      <c r="M478" s="7"/>
      <c r="N478" s="51"/>
      <c r="O478" s="51"/>
      <c r="P478" s="66"/>
      <c r="Q478" s="7"/>
      <c r="R478" s="7"/>
      <c r="S478" s="51"/>
      <c r="T478" s="51"/>
      <c r="U478" s="66"/>
      <c r="V478" s="53"/>
      <c r="Y478" s="70" t="str">
        <f>IFERROR(VLOOKUP(A478,HelperSheet!$M$3:'HelperSheet'!$M$1001,1,FALSE),"Geen put")</f>
        <v>Geen put</v>
      </c>
      <c r="Z478" s="71" t="e">
        <f>VLOOKUP(A478,PUT!$A$7:'PUT'!$J$1001,10,FALSE)</f>
        <v>#N/A</v>
      </c>
      <c r="AA478" s="72" t="e">
        <f>IF(AND(VLOOKUP(A478,PUT!$A$7:'PUT'!$J$1001,8,FALSE)-K478&gt;-6,VLOOKUP(A478,PUT!$A$7:'PUT'!$J$1001,8,FALSE)-K478&lt;6),K478,"Hoogteverschil")</f>
        <v>#N/A</v>
      </c>
    </row>
    <row r="479" spans="1:27" x14ac:dyDescent="0.2">
      <c r="A479" s="7"/>
      <c r="B479" s="2"/>
      <c r="C479" s="6"/>
      <c r="D479" s="46"/>
      <c r="E479" s="55"/>
      <c r="F479" s="2"/>
      <c r="G479" s="16" t="s">
        <v>32</v>
      </c>
      <c r="H479" s="51"/>
      <c r="I479" s="2" t="s">
        <v>33</v>
      </c>
      <c r="J479" s="46"/>
      <c r="K479" s="9"/>
      <c r="L479" s="7"/>
      <c r="M479" s="7"/>
      <c r="N479" s="51"/>
      <c r="O479" s="51"/>
      <c r="P479" s="66"/>
      <c r="Q479" s="7"/>
      <c r="R479" s="7"/>
      <c r="S479" s="51"/>
      <c r="T479" s="51"/>
      <c r="U479" s="66"/>
      <c r="V479" s="53"/>
      <c r="Y479" s="70" t="str">
        <f>IFERROR(VLOOKUP(A479,HelperSheet!$M$3:'HelperSheet'!$M$1001,1,FALSE),"Geen put")</f>
        <v>Geen put</v>
      </c>
      <c r="Z479" s="71" t="e">
        <f>VLOOKUP(A479,PUT!$A$7:'PUT'!$J$1001,10,FALSE)</f>
        <v>#N/A</v>
      </c>
      <c r="AA479" s="72" t="e">
        <f>IF(AND(VLOOKUP(A479,PUT!$A$7:'PUT'!$J$1001,8,FALSE)-K479&gt;-6,VLOOKUP(A479,PUT!$A$7:'PUT'!$J$1001,8,FALSE)-K479&lt;6),K479,"Hoogteverschil")</f>
        <v>#N/A</v>
      </c>
    </row>
    <row r="480" spans="1:27" x14ac:dyDescent="0.2">
      <c r="A480" s="7"/>
      <c r="B480" s="2"/>
      <c r="C480" s="6"/>
      <c r="D480" s="46"/>
      <c r="E480" s="55"/>
      <c r="F480" s="2"/>
      <c r="G480" s="16" t="s">
        <v>32</v>
      </c>
      <c r="H480" s="51"/>
      <c r="I480" s="2" t="s">
        <v>33</v>
      </c>
      <c r="J480" s="46"/>
      <c r="K480" s="9"/>
      <c r="L480" s="7"/>
      <c r="M480" s="7"/>
      <c r="N480" s="51"/>
      <c r="O480" s="51"/>
      <c r="P480" s="66"/>
      <c r="Q480" s="7"/>
      <c r="R480" s="7"/>
      <c r="S480" s="51"/>
      <c r="T480" s="51"/>
      <c r="U480" s="66"/>
      <c r="V480" s="53"/>
      <c r="Y480" s="70" t="str">
        <f>IFERROR(VLOOKUP(A480,HelperSheet!$M$3:'HelperSheet'!$M$1001,1,FALSE),"Geen put")</f>
        <v>Geen put</v>
      </c>
      <c r="Z480" s="71" t="e">
        <f>VLOOKUP(A480,PUT!$A$7:'PUT'!$J$1001,10,FALSE)</f>
        <v>#N/A</v>
      </c>
      <c r="AA480" s="72" t="e">
        <f>IF(AND(VLOOKUP(A480,PUT!$A$7:'PUT'!$J$1001,8,FALSE)-K480&gt;-6,VLOOKUP(A480,PUT!$A$7:'PUT'!$J$1001,8,FALSE)-K480&lt;6),K480,"Hoogteverschil")</f>
        <v>#N/A</v>
      </c>
    </row>
    <row r="481" spans="1:27" x14ac:dyDescent="0.2">
      <c r="A481" s="7"/>
      <c r="B481" s="2"/>
      <c r="C481" s="6"/>
      <c r="D481" s="46"/>
      <c r="E481" s="55"/>
      <c r="F481" s="2"/>
      <c r="G481" s="16" t="s">
        <v>32</v>
      </c>
      <c r="H481" s="51"/>
      <c r="I481" s="2" t="s">
        <v>33</v>
      </c>
      <c r="J481" s="46"/>
      <c r="K481" s="9"/>
      <c r="L481" s="7"/>
      <c r="M481" s="7"/>
      <c r="N481" s="51"/>
      <c r="O481" s="51"/>
      <c r="P481" s="66"/>
      <c r="Q481" s="7"/>
      <c r="R481" s="7"/>
      <c r="S481" s="51"/>
      <c r="T481" s="51"/>
      <c r="U481" s="66"/>
      <c r="V481" s="53"/>
      <c r="Y481" s="70" t="str">
        <f>IFERROR(VLOOKUP(A481,HelperSheet!$M$3:'HelperSheet'!$M$1001,1,FALSE),"Geen put")</f>
        <v>Geen put</v>
      </c>
      <c r="Z481" s="71" t="e">
        <f>VLOOKUP(A481,PUT!$A$7:'PUT'!$J$1001,10,FALSE)</f>
        <v>#N/A</v>
      </c>
      <c r="AA481" s="72" t="e">
        <f>IF(AND(VLOOKUP(A481,PUT!$A$7:'PUT'!$J$1001,8,FALSE)-K481&gt;-6,VLOOKUP(A481,PUT!$A$7:'PUT'!$J$1001,8,FALSE)-K481&lt;6),K481,"Hoogteverschil")</f>
        <v>#N/A</v>
      </c>
    </row>
    <row r="482" spans="1:27" x14ac:dyDescent="0.2">
      <c r="A482" s="7"/>
      <c r="B482" s="2"/>
      <c r="C482" s="6"/>
      <c r="D482" s="46"/>
      <c r="E482" s="55"/>
      <c r="F482" s="2"/>
      <c r="G482" s="16" t="s">
        <v>32</v>
      </c>
      <c r="H482" s="51"/>
      <c r="I482" s="2" t="s">
        <v>33</v>
      </c>
      <c r="J482" s="46"/>
      <c r="K482" s="9"/>
      <c r="L482" s="7"/>
      <c r="M482" s="7"/>
      <c r="N482" s="51"/>
      <c r="O482" s="51"/>
      <c r="P482" s="66"/>
      <c r="Q482" s="7"/>
      <c r="R482" s="7"/>
      <c r="S482" s="51"/>
      <c r="T482" s="51"/>
      <c r="U482" s="66"/>
      <c r="V482" s="53"/>
      <c r="Y482" s="70" t="str">
        <f>IFERROR(VLOOKUP(A482,HelperSheet!$M$3:'HelperSheet'!$M$1001,1,FALSE),"Geen put")</f>
        <v>Geen put</v>
      </c>
      <c r="Z482" s="71" t="e">
        <f>VLOOKUP(A482,PUT!$A$7:'PUT'!$J$1001,10,FALSE)</f>
        <v>#N/A</v>
      </c>
      <c r="AA482" s="72" t="e">
        <f>IF(AND(VLOOKUP(A482,PUT!$A$7:'PUT'!$J$1001,8,FALSE)-K482&gt;-6,VLOOKUP(A482,PUT!$A$7:'PUT'!$J$1001,8,FALSE)-K482&lt;6),K482,"Hoogteverschil")</f>
        <v>#N/A</v>
      </c>
    </row>
    <row r="483" spans="1:27" x14ac:dyDescent="0.2">
      <c r="A483" s="7"/>
      <c r="B483" s="2"/>
      <c r="C483" s="6"/>
      <c r="D483" s="46"/>
      <c r="E483" s="55"/>
      <c r="F483" s="2"/>
      <c r="G483" s="16" t="s">
        <v>32</v>
      </c>
      <c r="H483" s="51"/>
      <c r="I483" s="2" t="s">
        <v>33</v>
      </c>
      <c r="J483" s="46"/>
      <c r="K483" s="9"/>
      <c r="L483" s="7"/>
      <c r="M483" s="7"/>
      <c r="N483" s="51"/>
      <c r="O483" s="51"/>
      <c r="P483" s="66"/>
      <c r="Q483" s="7"/>
      <c r="R483" s="7"/>
      <c r="S483" s="51"/>
      <c r="T483" s="51"/>
      <c r="U483" s="66"/>
      <c r="V483" s="53"/>
      <c r="Y483" s="70" t="str">
        <f>IFERROR(VLOOKUP(A483,HelperSheet!$M$3:'HelperSheet'!$M$1001,1,FALSE),"Geen put")</f>
        <v>Geen put</v>
      </c>
      <c r="Z483" s="71" t="e">
        <f>VLOOKUP(A483,PUT!$A$7:'PUT'!$J$1001,10,FALSE)</f>
        <v>#N/A</v>
      </c>
      <c r="AA483" s="72" t="e">
        <f>IF(AND(VLOOKUP(A483,PUT!$A$7:'PUT'!$J$1001,8,FALSE)-K483&gt;-6,VLOOKUP(A483,PUT!$A$7:'PUT'!$J$1001,8,FALSE)-K483&lt;6),K483,"Hoogteverschil")</f>
        <v>#N/A</v>
      </c>
    </row>
    <row r="484" spans="1:27" x14ac:dyDescent="0.2">
      <c r="A484" s="7"/>
      <c r="B484" s="2"/>
      <c r="C484" s="6"/>
      <c r="D484" s="46"/>
      <c r="E484" s="55"/>
      <c r="F484" s="2"/>
      <c r="G484" s="16" t="s">
        <v>32</v>
      </c>
      <c r="H484" s="51"/>
      <c r="I484" s="2" t="s">
        <v>33</v>
      </c>
      <c r="J484" s="46"/>
      <c r="K484" s="9"/>
      <c r="L484" s="7"/>
      <c r="M484" s="7"/>
      <c r="N484" s="51"/>
      <c r="O484" s="51"/>
      <c r="P484" s="66"/>
      <c r="Q484" s="7"/>
      <c r="R484" s="7"/>
      <c r="S484" s="51"/>
      <c r="T484" s="51"/>
      <c r="U484" s="66"/>
      <c r="V484" s="53"/>
      <c r="Y484" s="70" t="str">
        <f>IFERROR(VLOOKUP(A484,HelperSheet!$M$3:'HelperSheet'!$M$1001,1,FALSE),"Geen put")</f>
        <v>Geen put</v>
      </c>
      <c r="Z484" s="71" t="e">
        <f>VLOOKUP(A484,PUT!$A$7:'PUT'!$J$1001,10,FALSE)</f>
        <v>#N/A</v>
      </c>
      <c r="AA484" s="72" t="e">
        <f>IF(AND(VLOOKUP(A484,PUT!$A$7:'PUT'!$J$1001,8,FALSE)-K484&gt;-6,VLOOKUP(A484,PUT!$A$7:'PUT'!$J$1001,8,FALSE)-K484&lt;6),K484,"Hoogteverschil")</f>
        <v>#N/A</v>
      </c>
    </row>
    <row r="485" spans="1:27" x14ac:dyDescent="0.2">
      <c r="A485" s="7"/>
      <c r="B485" s="2"/>
      <c r="C485" s="6"/>
      <c r="D485" s="46"/>
      <c r="E485" s="55"/>
      <c r="F485" s="2"/>
      <c r="G485" s="16" t="s">
        <v>32</v>
      </c>
      <c r="H485" s="51"/>
      <c r="I485" s="2" t="s">
        <v>33</v>
      </c>
      <c r="J485" s="46"/>
      <c r="K485" s="9"/>
      <c r="L485" s="7"/>
      <c r="M485" s="7"/>
      <c r="N485" s="51"/>
      <c r="O485" s="51"/>
      <c r="P485" s="66"/>
      <c r="Q485" s="7"/>
      <c r="R485" s="7"/>
      <c r="S485" s="51"/>
      <c r="T485" s="51"/>
      <c r="U485" s="66"/>
      <c r="V485" s="53"/>
      <c r="Y485" s="70" t="str">
        <f>IFERROR(VLOOKUP(A485,HelperSheet!$M$3:'HelperSheet'!$M$1001,1,FALSE),"Geen put")</f>
        <v>Geen put</v>
      </c>
      <c r="Z485" s="71" t="e">
        <f>VLOOKUP(A485,PUT!$A$7:'PUT'!$J$1001,10,FALSE)</f>
        <v>#N/A</v>
      </c>
      <c r="AA485" s="72" t="e">
        <f>IF(AND(VLOOKUP(A485,PUT!$A$7:'PUT'!$J$1001,8,FALSE)-K485&gt;-6,VLOOKUP(A485,PUT!$A$7:'PUT'!$J$1001,8,FALSE)-K485&lt;6),K485,"Hoogteverschil")</f>
        <v>#N/A</v>
      </c>
    </row>
    <row r="486" spans="1:27" x14ac:dyDescent="0.2">
      <c r="A486" s="7"/>
      <c r="B486" s="2"/>
      <c r="C486" s="6"/>
      <c r="D486" s="46"/>
      <c r="E486" s="55"/>
      <c r="F486" s="2"/>
      <c r="G486" s="16" t="s">
        <v>32</v>
      </c>
      <c r="H486" s="51"/>
      <c r="I486" s="2" t="s">
        <v>33</v>
      </c>
      <c r="J486" s="46"/>
      <c r="K486" s="9"/>
      <c r="L486" s="7"/>
      <c r="M486" s="7"/>
      <c r="N486" s="51"/>
      <c r="O486" s="51"/>
      <c r="P486" s="66"/>
      <c r="Q486" s="7"/>
      <c r="R486" s="7"/>
      <c r="S486" s="51"/>
      <c r="T486" s="51"/>
      <c r="U486" s="66"/>
      <c r="V486" s="53"/>
      <c r="Y486" s="70" t="str">
        <f>IFERROR(VLOOKUP(A486,HelperSheet!$M$3:'HelperSheet'!$M$1001,1,FALSE),"Geen put")</f>
        <v>Geen put</v>
      </c>
      <c r="Z486" s="71" t="e">
        <f>VLOOKUP(A486,PUT!$A$7:'PUT'!$J$1001,10,FALSE)</f>
        <v>#N/A</v>
      </c>
      <c r="AA486" s="72" t="e">
        <f>IF(AND(VLOOKUP(A486,PUT!$A$7:'PUT'!$J$1001,8,FALSE)-K486&gt;-6,VLOOKUP(A486,PUT!$A$7:'PUT'!$J$1001,8,FALSE)-K486&lt;6),K486,"Hoogteverschil")</f>
        <v>#N/A</v>
      </c>
    </row>
    <row r="487" spans="1:27" x14ac:dyDescent="0.2">
      <c r="A487" s="7"/>
      <c r="B487" s="2"/>
      <c r="C487" s="6"/>
      <c r="D487" s="46"/>
      <c r="E487" s="55"/>
      <c r="F487" s="2"/>
      <c r="G487" s="16" t="s">
        <v>32</v>
      </c>
      <c r="H487" s="51"/>
      <c r="I487" s="2" t="s">
        <v>33</v>
      </c>
      <c r="J487" s="46"/>
      <c r="K487" s="9"/>
      <c r="L487" s="7"/>
      <c r="M487" s="7"/>
      <c r="N487" s="51"/>
      <c r="O487" s="51"/>
      <c r="P487" s="66"/>
      <c r="Q487" s="7"/>
      <c r="R487" s="7"/>
      <c r="S487" s="51"/>
      <c r="T487" s="51"/>
      <c r="U487" s="66"/>
      <c r="V487" s="53"/>
      <c r="Y487" s="70" t="str">
        <f>IFERROR(VLOOKUP(A487,HelperSheet!$M$3:'HelperSheet'!$M$1001,1,FALSE),"Geen put")</f>
        <v>Geen put</v>
      </c>
      <c r="Z487" s="71" t="e">
        <f>VLOOKUP(A487,PUT!$A$7:'PUT'!$J$1001,10,FALSE)</f>
        <v>#N/A</v>
      </c>
      <c r="AA487" s="72" t="e">
        <f>IF(AND(VLOOKUP(A487,PUT!$A$7:'PUT'!$J$1001,8,FALSE)-K487&gt;-6,VLOOKUP(A487,PUT!$A$7:'PUT'!$J$1001,8,FALSE)-K487&lt;6),K487,"Hoogteverschil")</f>
        <v>#N/A</v>
      </c>
    </row>
    <row r="488" spans="1:27" x14ac:dyDescent="0.2">
      <c r="A488" s="7"/>
      <c r="B488" s="2"/>
      <c r="C488" s="6"/>
      <c r="D488" s="46"/>
      <c r="E488" s="55"/>
      <c r="F488" s="2"/>
      <c r="G488" s="16" t="s">
        <v>32</v>
      </c>
      <c r="H488" s="51"/>
      <c r="I488" s="2" t="s">
        <v>33</v>
      </c>
      <c r="J488" s="46"/>
      <c r="K488" s="9"/>
      <c r="L488" s="7"/>
      <c r="M488" s="7"/>
      <c r="N488" s="51"/>
      <c r="O488" s="51"/>
      <c r="P488" s="66"/>
      <c r="Q488" s="7"/>
      <c r="R488" s="7"/>
      <c r="S488" s="51"/>
      <c r="T488" s="51"/>
      <c r="U488" s="66"/>
      <c r="V488" s="53"/>
      <c r="Y488" s="70" t="str">
        <f>IFERROR(VLOOKUP(A488,HelperSheet!$M$3:'HelperSheet'!$M$1001,1,FALSE),"Geen put")</f>
        <v>Geen put</v>
      </c>
      <c r="Z488" s="71" t="e">
        <f>VLOOKUP(A488,PUT!$A$7:'PUT'!$J$1001,10,FALSE)</f>
        <v>#N/A</v>
      </c>
      <c r="AA488" s="72" t="e">
        <f>IF(AND(VLOOKUP(A488,PUT!$A$7:'PUT'!$J$1001,8,FALSE)-K488&gt;-6,VLOOKUP(A488,PUT!$A$7:'PUT'!$J$1001,8,FALSE)-K488&lt;6),K488,"Hoogteverschil")</f>
        <v>#N/A</v>
      </c>
    </row>
    <row r="489" spans="1:27" x14ac:dyDescent="0.2">
      <c r="A489" s="7"/>
      <c r="B489" s="2"/>
      <c r="C489" s="6"/>
      <c r="D489" s="46"/>
      <c r="E489" s="55"/>
      <c r="F489" s="2"/>
      <c r="G489" s="16" t="s">
        <v>32</v>
      </c>
      <c r="H489" s="51"/>
      <c r="I489" s="2" t="s">
        <v>33</v>
      </c>
      <c r="J489" s="46"/>
      <c r="K489" s="9"/>
      <c r="L489" s="7"/>
      <c r="M489" s="7"/>
      <c r="N489" s="51"/>
      <c r="O489" s="51"/>
      <c r="P489" s="66"/>
      <c r="Q489" s="7"/>
      <c r="R489" s="7"/>
      <c r="S489" s="51"/>
      <c r="T489" s="51"/>
      <c r="U489" s="66"/>
      <c r="V489" s="53"/>
      <c r="Y489" s="70" t="str">
        <f>IFERROR(VLOOKUP(A489,HelperSheet!$M$3:'HelperSheet'!$M$1001,1,FALSE),"Geen put")</f>
        <v>Geen put</v>
      </c>
      <c r="Z489" s="71" t="e">
        <f>VLOOKUP(A489,PUT!$A$7:'PUT'!$J$1001,10,FALSE)</f>
        <v>#N/A</v>
      </c>
      <c r="AA489" s="72" t="e">
        <f>IF(AND(VLOOKUP(A489,PUT!$A$7:'PUT'!$J$1001,8,FALSE)-K489&gt;-6,VLOOKUP(A489,PUT!$A$7:'PUT'!$J$1001,8,FALSE)-K489&lt;6),K489,"Hoogteverschil")</f>
        <v>#N/A</v>
      </c>
    </row>
    <row r="490" spans="1:27" x14ac:dyDescent="0.2">
      <c r="A490" s="7"/>
      <c r="B490" s="2"/>
      <c r="C490" s="6"/>
      <c r="D490" s="46"/>
      <c r="E490" s="55"/>
      <c r="F490" s="2"/>
      <c r="G490" s="16" t="s">
        <v>32</v>
      </c>
      <c r="H490" s="51"/>
      <c r="I490" s="2" t="s">
        <v>33</v>
      </c>
      <c r="J490" s="46"/>
      <c r="K490" s="9"/>
      <c r="L490" s="7"/>
      <c r="M490" s="7"/>
      <c r="N490" s="51"/>
      <c r="O490" s="51"/>
      <c r="P490" s="66"/>
      <c r="Q490" s="7"/>
      <c r="R490" s="7"/>
      <c r="S490" s="51"/>
      <c r="T490" s="51"/>
      <c r="U490" s="66"/>
      <c r="V490" s="53"/>
      <c r="Y490" s="70" t="str">
        <f>IFERROR(VLOOKUP(A490,HelperSheet!$M$3:'HelperSheet'!$M$1001,1,FALSE),"Geen put")</f>
        <v>Geen put</v>
      </c>
      <c r="Z490" s="71" t="e">
        <f>VLOOKUP(A490,PUT!$A$7:'PUT'!$J$1001,10,FALSE)</f>
        <v>#N/A</v>
      </c>
      <c r="AA490" s="72" t="e">
        <f>IF(AND(VLOOKUP(A490,PUT!$A$7:'PUT'!$J$1001,8,FALSE)-K490&gt;-6,VLOOKUP(A490,PUT!$A$7:'PUT'!$J$1001,8,FALSE)-K490&lt;6),K490,"Hoogteverschil")</f>
        <v>#N/A</v>
      </c>
    </row>
    <row r="491" spans="1:27" x14ac:dyDescent="0.2">
      <c r="A491" s="7"/>
      <c r="B491" s="2"/>
      <c r="C491" s="6"/>
      <c r="D491" s="46"/>
      <c r="E491" s="55"/>
      <c r="F491" s="2"/>
      <c r="G491" s="16" t="s">
        <v>32</v>
      </c>
      <c r="H491" s="51"/>
      <c r="I491" s="2" t="s">
        <v>33</v>
      </c>
      <c r="J491" s="46"/>
      <c r="K491" s="9"/>
      <c r="L491" s="7"/>
      <c r="M491" s="7"/>
      <c r="N491" s="51"/>
      <c r="O491" s="51"/>
      <c r="P491" s="66"/>
      <c r="Q491" s="7"/>
      <c r="R491" s="7"/>
      <c r="S491" s="51"/>
      <c r="T491" s="51"/>
      <c r="U491" s="66"/>
      <c r="V491" s="53"/>
      <c r="Y491" s="70" t="str">
        <f>IFERROR(VLOOKUP(A491,HelperSheet!$M$3:'HelperSheet'!$M$1001,1,FALSE),"Geen put")</f>
        <v>Geen put</v>
      </c>
      <c r="Z491" s="71" t="e">
        <f>VLOOKUP(A491,PUT!$A$7:'PUT'!$J$1001,10,FALSE)</f>
        <v>#N/A</v>
      </c>
      <c r="AA491" s="72" t="e">
        <f>IF(AND(VLOOKUP(A491,PUT!$A$7:'PUT'!$J$1001,8,FALSE)-K491&gt;-6,VLOOKUP(A491,PUT!$A$7:'PUT'!$J$1001,8,FALSE)-K491&lt;6),K491,"Hoogteverschil")</f>
        <v>#N/A</v>
      </c>
    </row>
    <row r="492" spans="1:27" x14ac:dyDescent="0.2">
      <c r="A492" s="7"/>
      <c r="B492" s="2"/>
      <c r="C492" s="6"/>
      <c r="D492" s="46"/>
      <c r="E492" s="55"/>
      <c r="F492" s="2"/>
      <c r="G492" s="16" t="s">
        <v>32</v>
      </c>
      <c r="H492" s="51"/>
      <c r="I492" s="2" t="s">
        <v>33</v>
      </c>
      <c r="J492" s="46"/>
      <c r="K492" s="9"/>
      <c r="L492" s="7"/>
      <c r="M492" s="7"/>
      <c r="N492" s="51"/>
      <c r="O492" s="51"/>
      <c r="P492" s="66"/>
      <c r="Q492" s="7"/>
      <c r="R492" s="7"/>
      <c r="S492" s="51"/>
      <c r="T492" s="51"/>
      <c r="U492" s="66"/>
      <c r="V492" s="53"/>
      <c r="Y492" s="70" t="str">
        <f>IFERROR(VLOOKUP(A492,HelperSheet!$M$3:'HelperSheet'!$M$1001,1,FALSE),"Geen put")</f>
        <v>Geen put</v>
      </c>
      <c r="Z492" s="71" t="e">
        <f>VLOOKUP(A492,PUT!$A$7:'PUT'!$J$1001,10,FALSE)</f>
        <v>#N/A</v>
      </c>
      <c r="AA492" s="72" t="e">
        <f>IF(AND(VLOOKUP(A492,PUT!$A$7:'PUT'!$J$1001,8,FALSE)-K492&gt;-6,VLOOKUP(A492,PUT!$A$7:'PUT'!$J$1001,8,FALSE)-K492&lt;6),K492,"Hoogteverschil")</f>
        <v>#N/A</v>
      </c>
    </row>
    <row r="493" spans="1:27" x14ac:dyDescent="0.2">
      <c r="A493" s="7"/>
      <c r="B493" s="2"/>
      <c r="C493" s="6"/>
      <c r="D493" s="46"/>
      <c r="E493" s="55"/>
      <c r="F493" s="2"/>
      <c r="G493" s="16" t="s">
        <v>32</v>
      </c>
      <c r="H493" s="51"/>
      <c r="I493" s="2" t="s">
        <v>33</v>
      </c>
      <c r="J493" s="46"/>
      <c r="K493" s="9"/>
      <c r="L493" s="7"/>
      <c r="M493" s="7"/>
      <c r="N493" s="51"/>
      <c r="O493" s="51"/>
      <c r="P493" s="66"/>
      <c r="Q493" s="7"/>
      <c r="R493" s="7"/>
      <c r="S493" s="51"/>
      <c r="T493" s="51"/>
      <c r="U493" s="66"/>
      <c r="V493" s="53"/>
      <c r="Y493" s="70" t="str">
        <f>IFERROR(VLOOKUP(A493,HelperSheet!$M$3:'HelperSheet'!$M$1001,1,FALSE),"Geen put")</f>
        <v>Geen put</v>
      </c>
      <c r="Z493" s="71" t="e">
        <f>VLOOKUP(A493,PUT!$A$7:'PUT'!$J$1001,10,FALSE)</f>
        <v>#N/A</v>
      </c>
      <c r="AA493" s="72" t="e">
        <f>IF(AND(VLOOKUP(A493,PUT!$A$7:'PUT'!$J$1001,8,FALSE)-K493&gt;-6,VLOOKUP(A493,PUT!$A$7:'PUT'!$J$1001,8,FALSE)-K493&lt;6),K493,"Hoogteverschil")</f>
        <v>#N/A</v>
      </c>
    </row>
    <row r="494" spans="1:27" x14ac:dyDescent="0.2">
      <c r="A494" s="7"/>
      <c r="B494" s="2"/>
      <c r="C494" s="6"/>
      <c r="D494" s="46"/>
      <c r="E494" s="55"/>
      <c r="F494" s="2"/>
      <c r="G494" s="16" t="s">
        <v>32</v>
      </c>
      <c r="H494" s="51"/>
      <c r="I494" s="2" t="s">
        <v>33</v>
      </c>
      <c r="J494" s="46"/>
      <c r="K494" s="9"/>
      <c r="L494" s="7"/>
      <c r="M494" s="7"/>
      <c r="N494" s="51"/>
      <c r="O494" s="51"/>
      <c r="P494" s="66"/>
      <c r="Q494" s="7"/>
      <c r="R494" s="7"/>
      <c r="S494" s="51"/>
      <c r="T494" s="51"/>
      <c r="U494" s="66"/>
      <c r="V494" s="53"/>
      <c r="Y494" s="70" t="str">
        <f>IFERROR(VLOOKUP(A494,HelperSheet!$M$3:'HelperSheet'!$M$1001,1,FALSE),"Geen put")</f>
        <v>Geen put</v>
      </c>
      <c r="Z494" s="71" t="e">
        <f>VLOOKUP(A494,PUT!$A$7:'PUT'!$J$1001,10,FALSE)</f>
        <v>#N/A</v>
      </c>
      <c r="AA494" s="72" t="e">
        <f>IF(AND(VLOOKUP(A494,PUT!$A$7:'PUT'!$J$1001,8,FALSE)-K494&gt;-6,VLOOKUP(A494,PUT!$A$7:'PUT'!$J$1001,8,FALSE)-K494&lt;6),K494,"Hoogteverschil")</f>
        <v>#N/A</v>
      </c>
    </row>
    <row r="495" spans="1:27" x14ac:dyDescent="0.2">
      <c r="A495" s="7"/>
      <c r="B495" s="2"/>
      <c r="C495" s="6"/>
      <c r="D495" s="46"/>
      <c r="E495" s="55"/>
      <c r="F495" s="2"/>
      <c r="G495" s="16" t="s">
        <v>32</v>
      </c>
      <c r="H495" s="51"/>
      <c r="I495" s="2" t="s">
        <v>33</v>
      </c>
      <c r="J495" s="46"/>
      <c r="K495" s="9"/>
      <c r="L495" s="7"/>
      <c r="M495" s="7"/>
      <c r="N495" s="51"/>
      <c r="O495" s="51"/>
      <c r="P495" s="66"/>
      <c r="Q495" s="7"/>
      <c r="R495" s="7"/>
      <c r="S495" s="51"/>
      <c r="T495" s="51"/>
      <c r="U495" s="66"/>
      <c r="V495" s="53"/>
      <c r="Y495" s="70" t="str">
        <f>IFERROR(VLOOKUP(A495,HelperSheet!$M$3:'HelperSheet'!$M$1001,1,FALSE),"Geen put")</f>
        <v>Geen put</v>
      </c>
      <c r="Z495" s="71" t="e">
        <f>VLOOKUP(A495,PUT!$A$7:'PUT'!$J$1001,10,FALSE)</f>
        <v>#N/A</v>
      </c>
      <c r="AA495" s="72" t="e">
        <f>IF(AND(VLOOKUP(A495,PUT!$A$7:'PUT'!$J$1001,8,FALSE)-K495&gt;-6,VLOOKUP(A495,PUT!$A$7:'PUT'!$J$1001,8,FALSE)-K495&lt;6),K495,"Hoogteverschil")</f>
        <v>#N/A</v>
      </c>
    </row>
    <row r="496" spans="1:27" x14ac:dyDescent="0.2">
      <c r="A496" s="7"/>
      <c r="B496" s="2"/>
      <c r="C496" s="6"/>
      <c r="D496" s="46"/>
      <c r="E496" s="55"/>
      <c r="F496" s="2"/>
      <c r="G496" s="16" t="s">
        <v>32</v>
      </c>
      <c r="H496" s="51"/>
      <c r="I496" s="2" t="s">
        <v>33</v>
      </c>
      <c r="J496" s="46"/>
      <c r="K496" s="9"/>
      <c r="L496" s="7"/>
      <c r="M496" s="7"/>
      <c r="N496" s="51"/>
      <c r="O496" s="51"/>
      <c r="P496" s="66"/>
      <c r="Q496" s="7"/>
      <c r="R496" s="7"/>
      <c r="S496" s="51"/>
      <c r="T496" s="51"/>
      <c r="U496" s="66"/>
      <c r="V496" s="53"/>
      <c r="Y496" s="70" t="str">
        <f>IFERROR(VLOOKUP(A496,HelperSheet!$M$3:'HelperSheet'!$M$1001,1,FALSE),"Geen put")</f>
        <v>Geen put</v>
      </c>
      <c r="Z496" s="71" t="e">
        <f>VLOOKUP(A496,PUT!$A$7:'PUT'!$J$1001,10,FALSE)</f>
        <v>#N/A</v>
      </c>
      <c r="AA496" s="72" t="e">
        <f>IF(AND(VLOOKUP(A496,PUT!$A$7:'PUT'!$J$1001,8,FALSE)-K496&gt;-6,VLOOKUP(A496,PUT!$A$7:'PUT'!$J$1001,8,FALSE)-K496&lt;6),K496,"Hoogteverschil")</f>
        <v>#N/A</v>
      </c>
    </row>
    <row r="497" spans="1:27" x14ac:dyDescent="0.2">
      <c r="A497" s="7"/>
      <c r="B497" s="2"/>
      <c r="C497" s="6"/>
      <c r="D497" s="46"/>
      <c r="E497" s="55"/>
      <c r="F497" s="2"/>
      <c r="G497" s="16" t="s">
        <v>32</v>
      </c>
      <c r="H497" s="51"/>
      <c r="I497" s="2" t="s">
        <v>33</v>
      </c>
      <c r="J497" s="46"/>
      <c r="K497" s="9"/>
      <c r="L497" s="7"/>
      <c r="M497" s="7"/>
      <c r="N497" s="51"/>
      <c r="O497" s="51"/>
      <c r="P497" s="66"/>
      <c r="Q497" s="7"/>
      <c r="R497" s="7"/>
      <c r="S497" s="51"/>
      <c r="T497" s="51"/>
      <c r="U497" s="66"/>
      <c r="V497" s="53"/>
      <c r="Y497" s="70" t="str">
        <f>IFERROR(VLOOKUP(A497,HelperSheet!$M$3:'HelperSheet'!$M$1001,1,FALSE),"Geen put")</f>
        <v>Geen put</v>
      </c>
      <c r="Z497" s="71" t="e">
        <f>VLOOKUP(A497,PUT!$A$7:'PUT'!$J$1001,10,FALSE)</f>
        <v>#N/A</v>
      </c>
      <c r="AA497" s="72" t="e">
        <f>IF(AND(VLOOKUP(A497,PUT!$A$7:'PUT'!$J$1001,8,FALSE)-K497&gt;-6,VLOOKUP(A497,PUT!$A$7:'PUT'!$J$1001,8,FALSE)-K497&lt;6),K497,"Hoogteverschil")</f>
        <v>#N/A</v>
      </c>
    </row>
    <row r="498" spans="1:27" x14ac:dyDescent="0.2">
      <c r="A498" s="7"/>
      <c r="B498" s="2"/>
      <c r="C498" s="6"/>
      <c r="D498" s="46"/>
      <c r="E498" s="55"/>
      <c r="F498" s="2"/>
      <c r="G498" s="16" t="s">
        <v>32</v>
      </c>
      <c r="H498" s="51"/>
      <c r="I498" s="2" t="s">
        <v>33</v>
      </c>
      <c r="J498" s="46"/>
      <c r="K498" s="9"/>
      <c r="L498" s="7"/>
      <c r="M498" s="7"/>
      <c r="N498" s="51"/>
      <c r="O498" s="51"/>
      <c r="P498" s="66"/>
      <c r="Q498" s="7"/>
      <c r="R498" s="7"/>
      <c r="S498" s="51"/>
      <c r="T498" s="51"/>
      <c r="U498" s="66"/>
      <c r="V498" s="53"/>
      <c r="Y498" s="70" t="str">
        <f>IFERROR(VLOOKUP(A498,HelperSheet!$M$3:'HelperSheet'!$M$1001,1,FALSE),"Geen put")</f>
        <v>Geen put</v>
      </c>
      <c r="Z498" s="71" t="e">
        <f>VLOOKUP(A498,PUT!$A$7:'PUT'!$J$1001,10,FALSE)</f>
        <v>#N/A</v>
      </c>
      <c r="AA498" s="72" t="e">
        <f>IF(AND(VLOOKUP(A498,PUT!$A$7:'PUT'!$J$1001,8,FALSE)-K498&gt;-6,VLOOKUP(A498,PUT!$A$7:'PUT'!$J$1001,8,FALSE)-K498&lt;6),K498,"Hoogteverschil")</f>
        <v>#N/A</v>
      </c>
    </row>
    <row r="499" spans="1:27" x14ac:dyDescent="0.2">
      <c r="A499" s="7"/>
      <c r="B499" s="2"/>
      <c r="C499" s="6"/>
      <c r="D499" s="46"/>
      <c r="E499" s="55"/>
      <c r="F499" s="2"/>
      <c r="G499" s="16" t="s">
        <v>32</v>
      </c>
      <c r="H499" s="51"/>
      <c r="I499" s="2" t="s">
        <v>33</v>
      </c>
      <c r="J499" s="46"/>
      <c r="K499" s="9"/>
      <c r="L499" s="7"/>
      <c r="M499" s="7"/>
      <c r="N499" s="51"/>
      <c r="O499" s="51"/>
      <c r="P499" s="66"/>
      <c r="Q499" s="7"/>
      <c r="R499" s="7"/>
      <c r="S499" s="51"/>
      <c r="T499" s="51"/>
      <c r="U499" s="66"/>
      <c r="V499" s="53"/>
      <c r="Y499" s="70" t="str">
        <f>IFERROR(VLOOKUP(A499,HelperSheet!$M$3:'HelperSheet'!$M$1001,1,FALSE),"Geen put")</f>
        <v>Geen put</v>
      </c>
      <c r="Z499" s="71" t="e">
        <f>VLOOKUP(A499,PUT!$A$7:'PUT'!$J$1001,10,FALSE)</f>
        <v>#N/A</v>
      </c>
      <c r="AA499" s="72" t="e">
        <f>IF(AND(VLOOKUP(A499,PUT!$A$7:'PUT'!$J$1001,8,FALSE)-K499&gt;-6,VLOOKUP(A499,PUT!$A$7:'PUT'!$J$1001,8,FALSE)-K499&lt;6),K499,"Hoogteverschil")</f>
        <v>#N/A</v>
      </c>
    </row>
    <row r="500" spans="1:27" x14ac:dyDescent="0.2">
      <c r="A500" s="7"/>
      <c r="B500" s="2"/>
      <c r="C500" s="6"/>
      <c r="D500" s="46"/>
      <c r="E500" s="55"/>
      <c r="F500" s="2"/>
      <c r="G500" s="16" t="s">
        <v>32</v>
      </c>
      <c r="H500" s="51"/>
      <c r="I500" s="2" t="s">
        <v>33</v>
      </c>
      <c r="J500" s="46"/>
      <c r="K500" s="9"/>
      <c r="L500" s="7"/>
      <c r="M500" s="7"/>
      <c r="N500" s="51"/>
      <c r="O500" s="51"/>
      <c r="P500" s="66"/>
      <c r="Q500" s="7"/>
      <c r="R500" s="7"/>
      <c r="S500" s="51"/>
      <c r="T500" s="51"/>
      <c r="U500" s="66"/>
      <c r="V500" s="53"/>
      <c r="Y500" s="70" t="str">
        <f>IFERROR(VLOOKUP(A500,HelperSheet!$M$3:'HelperSheet'!$M$1001,1,FALSE),"Geen put")</f>
        <v>Geen put</v>
      </c>
      <c r="Z500" s="71" t="e">
        <f>VLOOKUP(A500,PUT!$A$7:'PUT'!$J$1001,10,FALSE)</f>
        <v>#N/A</v>
      </c>
      <c r="AA500" s="72" t="e">
        <f>IF(AND(VLOOKUP(A500,PUT!$A$7:'PUT'!$J$1001,8,FALSE)-K500&gt;-6,VLOOKUP(A500,PUT!$A$7:'PUT'!$J$1001,8,FALSE)-K500&lt;6),K500,"Hoogteverschil")</f>
        <v>#N/A</v>
      </c>
    </row>
    <row r="501" spans="1:27" x14ac:dyDescent="0.2">
      <c r="A501" s="7"/>
      <c r="B501" s="2"/>
      <c r="C501" s="6"/>
      <c r="D501" s="46"/>
      <c r="E501" s="55"/>
      <c r="F501" s="2"/>
      <c r="G501" s="16" t="s">
        <v>32</v>
      </c>
      <c r="H501" s="51"/>
      <c r="I501" s="2" t="s">
        <v>33</v>
      </c>
      <c r="J501" s="46"/>
      <c r="K501" s="9"/>
      <c r="L501" s="7"/>
      <c r="M501" s="7"/>
      <c r="N501" s="51"/>
      <c r="O501" s="51"/>
      <c r="P501" s="66"/>
      <c r="Q501" s="7"/>
      <c r="R501" s="7"/>
      <c r="S501" s="51"/>
      <c r="T501" s="51"/>
      <c r="U501" s="66"/>
      <c r="V501" s="53"/>
      <c r="Y501" s="70" t="str">
        <f>IFERROR(VLOOKUP(A501,HelperSheet!$M$3:'HelperSheet'!$M$1001,1,FALSE),"Geen put")</f>
        <v>Geen put</v>
      </c>
      <c r="Z501" s="71" t="e">
        <f>VLOOKUP(A501,PUT!$A$7:'PUT'!$J$1001,10,FALSE)</f>
        <v>#N/A</v>
      </c>
      <c r="AA501" s="72" t="e">
        <f>IF(AND(VLOOKUP(A501,PUT!$A$7:'PUT'!$J$1001,8,FALSE)-K501&gt;-6,VLOOKUP(A501,PUT!$A$7:'PUT'!$J$1001,8,FALSE)-K501&lt;6),K501,"Hoogteverschil")</f>
        <v>#N/A</v>
      </c>
    </row>
    <row r="502" spans="1:27" x14ac:dyDescent="0.2">
      <c r="A502" s="7"/>
      <c r="B502" s="2"/>
      <c r="C502" s="6"/>
      <c r="D502" s="46"/>
      <c r="E502" s="55"/>
      <c r="F502" s="2"/>
      <c r="G502" s="16" t="s">
        <v>32</v>
      </c>
      <c r="H502" s="51"/>
      <c r="I502" s="2" t="s">
        <v>33</v>
      </c>
      <c r="J502" s="46"/>
      <c r="K502" s="9"/>
      <c r="L502" s="7"/>
      <c r="M502" s="7"/>
      <c r="N502" s="51"/>
      <c r="O502" s="51"/>
      <c r="P502" s="66"/>
      <c r="Q502" s="7"/>
      <c r="R502" s="7"/>
      <c r="S502" s="51"/>
      <c r="T502" s="51"/>
      <c r="U502" s="66"/>
      <c r="V502" s="53"/>
      <c r="Y502" s="70" t="str">
        <f>IFERROR(VLOOKUP(A502,HelperSheet!$M$3:'HelperSheet'!$M$1001,1,FALSE),"Geen put")</f>
        <v>Geen put</v>
      </c>
      <c r="Z502" s="71" t="e">
        <f>VLOOKUP(A502,PUT!$A$7:'PUT'!$J$1001,10,FALSE)</f>
        <v>#N/A</v>
      </c>
      <c r="AA502" s="72" t="e">
        <f>IF(AND(VLOOKUP(A502,PUT!$A$7:'PUT'!$J$1001,8,FALSE)-K502&gt;-6,VLOOKUP(A502,PUT!$A$7:'PUT'!$J$1001,8,FALSE)-K502&lt;6),K502,"Hoogteverschil")</f>
        <v>#N/A</v>
      </c>
    </row>
    <row r="503" spans="1:27" x14ac:dyDescent="0.2">
      <c r="A503" s="7"/>
      <c r="B503" s="2"/>
      <c r="C503" s="6"/>
      <c r="D503" s="46"/>
      <c r="E503" s="55"/>
      <c r="F503" s="2"/>
      <c r="G503" s="16" t="s">
        <v>32</v>
      </c>
      <c r="H503" s="51"/>
      <c r="I503" s="2" t="s">
        <v>33</v>
      </c>
      <c r="J503" s="46"/>
      <c r="K503" s="9"/>
      <c r="L503" s="7"/>
      <c r="M503" s="7"/>
      <c r="N503" s="51"/>
      <c r="O503" s="51"/>
      <c r="P503" s="66"/>
      <c r="Q503" s="7"/>
      <c r="R503" s="7"/>
      <c r="S503" s="51"/>
      <c r="T503" s="51"/>
      <c r="U503" s="66"/>
      <c r="V503" s="53"/>
      <c r="Y503" s="70" t="str">
        <f>IFERROR(VLOOKUP(A503,HelperSheet!$M$3:'HelperSheet'!$M$1001,1,FALSE),"Geen put")</f>
        <v>Geen put</v>
      </c>
      <c r="Z503" s="71" t="e">
        <f>VLOOKUP(A503,PUT!$A$7:'PUT'!$J$1001,10,FALSE)</f>
        <v>#N/A</v>
      </c>
      <c r="AA503" s="72" t="e">
        <f>IF(AND(VLOOKUP(A503,PUT!$A$7:'PUT'!$J$1001,8,FALSE)-K503&gt;-6,VLOOKUP(A503,PUT!$A$7:'PUT'!$J$1001,8,FALSE)-K503&lt;6),K503,"Hoogteverschil")</f>
        <v>#N/A</v>
      </c>
    </row>
    <row r="504" spans="1:27" x14ac:dyDescent="0.2">
      <c r="A504" s="7"/>
      <c r="B504" s="2"/>
      <c r="C504" s="6"/>
      <c r="D504" s="46"/>
      <c r="E504" s="55"/>
      <c r="F504" s="2"/>
      <c r="G504" s="16" t="s">
        <v>32</v>
      </c>
      <c r="H504" s="51"/>
      <c r="I504" s="2" t="s">
        <v>33</v>
      </c>
      <c r="J504" s="46"/>
      <c r="K504" s="9"/>
      <c r="L504" s="7"/>
      <c r="M504" s="7"/>
      <c r="N504" s="51"/>
      <c r="O504" s="51"/>
      <c r="P504" s="66"/>
      <c r="Q504" s="7"/>
      <c r="R504" s="7"/>
      <c r="S504" s="51"/>
      <c r="T504" s="51"/>
      <c r="U504" s="66"/>
      <c r="V504" s="53"/>
      <c r="Y504" s="70" t="str">
        <f>IFERROR(VLOOKUP(A504,HelperSheet!$M$3:'HelperSheet'!$M$1001,1,FALSE),"Geen put")</f>
        <v>Geen put</v>
      </c>
      <c r="Z504" s="71" t="e">
        <f>VLOOKUP(A504,PUT!$A$7:'PUT'!$J$1001,10,FALSE)</f>
        <v>#N/A</v>
      </c>
      <c r="AA504" s="72" t="e">
        <f>IF(AND(VLOOKUP(A504,PUT!$A$7:'PUT'!$J$1001,8,FALSE)-K504&gt;-6,VLOOKUP(A504,PUT!$A$7:'PUT'!$J$1001,8,FALSE)-K504&lt;6),K504,"Hoogteverschil")</f>
        <v>#N/A</v>
      </c>
    </row>
    <row r="505" spans="1:27" x14ac:dyDescent="0.2">
      <c r="A505" s="7"/>
      <c r="B505" s="2"/>
      <c r="C505" s="6"/>
      <c r="D505" s="46"/>
      <c r="E505" s="55"/>
      <c r="F505" s="2"/>
      <c r="G505" s="16" t="s">
        <v>32</v>
      </c>
      <c r="H505" s="51"/>
      <c r="I505" s="2" t="s">
        <v>33</v>
      </c>
      <c r="J505" s="46"/>
      <c r="K505" s="9"/>
      <c r="L505" s="7"/>
      <c r="M505" s="7"/>
      <c r="N505" s="51"/>
      <c r="O505" s="51"/>
      <c r="P505" s="66"/>
      <c r="Q505" s="7"/>
      <c r="R505" s="7"/>
      <c r="S505" s="51"/>
      <c r="T505" s="51"/>
      <c r="U505" s="66"/>
      <c r="V505" s="53"/>
      <c r="Y505" s="70" t="str">
        <f>IFERROR(VLOOKUP(A505,HelperSheet!$M$3:'HelperSheet'!$M$1001,1,FALSE),"Geen put")</f>
        <v>Geen put</v>
      </c>
      <c r="Z505" s="71" t="e">
        <f>VLOOKUP(A505,PUT!$A$7:'PUT'!$J$1001,10,FALSE)</f>
        <v>#N/A</v>
      </c>
      <c r="AA505" s="72" t="e">
        <f>IF(AND(VLOOKUP(A505,PUT!$A$7:'PUT'!$J$1001,8,FALSE)-K505&gt;-6,VLOOKUP(A505,PUT!$A$7:'PUT'!$J$1001,8,FALSE)-K505&lt;6),K505,"Hoogteverschil")</f>
        <v>#N/A</v>
      </c>
    </row>
    <row r="506" spans="1:27" x14ac:dyDescent="0.2">
      <c r="A506" s="7"/>
      <c r="B506" s="2"/>
      <c r="C506" s="6"/>
      <c r="D506" s="46"/>
      <c r="E506" s="55"/>
      <c r="F506" s="2"/>
      <c r="G506" s="16" t="s">
        <v>32</v>
      </c>
      <c r="H506" s="51"/>
      <c r="I506" s="2" t="s">
        <v>33</v>
      </c>
      <c r="J506" s="46"/>
      <c r="K506" s="9"/>
      <c r="L506" s="7"/>
      <c r="M506" s="7"/>
      <c r="N506" s="51"/>
      <c r="O506" s="51"/>
      <c r="P506" s="66"/>
      <c r="Q506" s="7"/>
      <c r="R506" s="7"/>
      <c r="S506" s="51"/>
      <c r="T506" s="51"/>
      <c r="U506" s="66"/>
      <c r="V506" s="53"/>
      <c r="Y506" s="70" t="str">
        <f>IFERROR(VLOOKUP(A506,HelperSheet!$M$3:'HelperSheet'!$M$1001,1,FALSE),"Geen put")</f>
        <v>Geen put</v>
      </c>
      <c r="Z506" s="71" t="e">
        <f>VLOOKUP(A506,PUT!$A$7:'PUT'!$J$1001,10,FALSE)</f>
        <v>#N/A</v>
      </c>
      <c r="AA506" s="72" t="e">
        <f>IF(AND(VLOOKUP(A506,PUT!$A$7:'PUT'!$J$1001,8,FALSE)-K506&gt;-6,VLOOKUP(A506,PUT!$A$7:'PUT'!$J$1001,8,FALSE)-K506&lt;6),K506,"Hoogteverschil")</f>
        <v>#N/A</v>
      </c>
    </row>
    <row r="507" spans="1:27" x14ac:dyDescent="0.2">
      <c r="A507" s="7"/>
      <c r="B507" s="2"/>
      <c r="C507" s="6"/>
      <c r="D507" s="46"/>
      <c r="E507" s="55"/>
      <c r="F507" s="2"/>
      <c r="G507" s="16" t="s">
        <v>32</v>
      </c>
      <c r="H507" s="51"/>
      <c r="I507" s="2" t="s">
        <v>33</v>
      </c>
      <c r="J507" s="46"/>
      <c r="K507" s="9"/>
      <c r="L507" s="7"/>
      <c r="M507" s="7"/>
      <c r="N507" s="51"/>
      <c r="O507" s="51"/>
      <c r="P507" s="66"/>
      <c r="Q507" s="7"/>
      <c r="R507" s="7"/>
      <c r="S507" s="51"/>
      <c r="T507" s="51"/>
      <c r="U507" s="66"/>
      <c r="V507" s="53"/>
      <c r="Y507" s="70" t="str">
        <f>IFERROR(VLOOKUP(A507,HelperSheet!$M$3:'HelperSheet'!$M$1001,1,FALSE),"Geen put")</f>
        <v>Geen put</v>
      </c>
      <c r="Z507" s="71" t="e">
        <f>VLOOKUP(A507,PUT!$A$7:'PUT'!$J$1001,10,FALSE)</f>
        <v>#N/A</v>
      </c>
      <c r="AA507" s="72" t="e">
        <f>IF(AND(VLOOKUP(A507,PUT!$A$7:'PUT'!$J$1001,8,FALSE)-K507&gt;-6,VLOOKUP(A507,PUT!$A$7:'PUT'!$J$1001,8,FALSE)-K507&lt;6),K507,"Hoogteverschil")</f>
        <v>#N/A</v>
      </c>
    </row>
    <row r="508" spans="1:27" x14ac:dyDescent="0.2">
      <c r="A508" s="7"/>
      <c r="B508" s="2"/>
      <c r="C508" s="6"/>
      <c r="D508" s="46"/>
      <c r="E508" s="55"/>
      <c r="F508" s="2"/>
      <c r="G508" s="16" t="s">
        <v>32</v>
      </c>
      <c r="H508" s="51"/>
      <c r="I508" s="2" t="s">
        <v>33</v>
      </c>
      <c r="J508" s="46"/>
      <c r="K508" s="9"/>
      <c r="L508" s="7"/>
      <c r="M508" s="7"/>
      <c r="N508" s="51"/>
      <c r="O508" s="51"/>
      <c r="P508" s="66"/>
      <c r="Q508" s="7"/>
      <c r="R508" s="7"/>
      <c r="S508" s="51"/>
      <c r="T508" s="51"/>
      <c r="U508" s="66"/>
      <c r="V508" s="53"/>
      <c r="Y508" s="70" t="str">
        <f>IFERROR(VLOOKUP(A508,HelperSheet!$M$3:'HelperSheet'!$M$1001,1,FALSE),"Geen put")</f>
        <v>Geen put</v>
      </c>
      <c r="Z508" s="71" t="e">
        <f>VLOOKUP(A508,PUT!$A$7:'PUT'!$J$1001,10,FALSE)</f>
        <v>#N/A</v>
      </c>
      <c r="AA508" s="72" t="e">
        <f>IF(AND(VLOOKUP(A508,PUT!$A$7:'PUT'!$J$1001,8,FALSE)-K508&gt;-6,VLOOKUP(A508,PUT!$A$7:'PUT'!$J$1001,8,FALSE)-K508&lt;6),K508,"Hoogteverschil")</f>
        <v>#N/A</v>
      </c>
    </row>
    <row r="509" spans="1:27" x14ac:dyDescent="0.2">
      <c r="A509" s="7"/>
      <c r="B509" s="2"/>
      <c r="C509" s="6"/>
      <c r="D509" s="46"/>
      <c r="E509" s="55"/>
      <c r="F509" s="2"/>
      <c r="G509" s="16" t="s">
        <v>32</v>
      </c>
      <c r="H509" s="51"/>
      <c r="I509" s="2" t="s">
        <v>33</v>
      </c>
      <c r="J509" s="46"/>
      <c r="K509" s="9"/>
      <c r="L509" s="7"/>
      <c r="M509" s="7"/>
      <c r="N509" s="51"/>
      <c r="O509" s="51"/>
      <c r="P509" s="66"/>
      <c r="Q509" s="7"/>
      <c r="R509" s="7"/>
      <c r="S509" s="51"/>
      <c r="T509" s="51"/>
      <c r="U509" s="66"/>
      <c r="V509" s="53"/>
      <c r="Y509" s="70" t="str">
        <f>IFERROR(VLOOKUP(A509,HelperSheet!$M$3:'HelperSheet'!$M$1001,1,FALSE),"Geen put")</f>
        <v>Geen put</v>
      </c>
      <c r="Z509" s="71" t="e">
        <f>VLOOKUP(A509,PUT!$A$7:'PUT'!$J$1001,10,FALSE)</f>
        <v>#N/A</v>
      </c>
      <c r="AA509" s="72" t="e">
        <f>IF(AND(VLOOKUP(A509,PUT!$A$7:'PUT'!$J$1001,8,FALSE)-K509&gt;-6,VLOOKUP(A509,PUT!$A$7:'PUT'!$J$1001,8,FALSE)-K509&lt;6),K509,"Hoogteverschil")</f>
        <v>#N/A</v>
      </c>
    </row>
    <row r="510" spans="1:27" x14ac:dyDescent="0.2">
      <c r="A510" s="7"/>
      <c r="B510" s="2"/>
      <c r="C510" s="6"/>
      <c r="D510" s="46"/>
      <c r="E510" s="55"/>
      <c r="F510" s="2"/>
      <c r="G510" s="16" t="s">
        <v>32</v>
      </c>
      <c r="H510" s="51"/>
      <c r="I510" s="2" t="s">
        <v>33</v>
      </c>
      <c r="J510" s="46"/>
      <c r="K510" s="9"/>
      <c r="L510" s="7"/>
      <c r="M510" s="7"/>
      <c r="N510" s="51"/>
      <c r="O510" s="51"/>
      <c r="P510" s="66"/>
      <c r="Q510" s="7"/>
      <c r="R510" s="7"/>
      <c r="S510" s="51"/>
      <c r="T510" s="51"/>
      <c r="U510" s="66"/>
      <c r="V510" s="53"/>
      <c r="Y510" s="70" t="str">
        <f>IFERROR(VLOOKUP(A510,HelperSheet!$M$3:'HelperSheet'!$M$1001,1,FALSE),"Geen put")</f>
        <v>Geen put</v>
      </c>
      <c r="Z510" s="71" t="e">
        <f>VLOOKUP(A510,PUT!$A$7:'PUT'!$J$1001,10,FALSE)</f>
        <v>#N/A</v>
      </c>
      <c r="AA510" s="72" t="e">
        <f>IF(AND(VLOOKUP(A510,PUT!$A$7:'PUT'!$J$1001,8,FALSE)-K510&gt;-6,VLOOKUP(A510,PUT!$A$7:'PUT'!$J$1001,8,FALSE)-K510&lt;6),K510,"Hoogteverschil")</f>
        <v>#N/A</v>
      </c>
    </row>
    <row r="511" spans="1:27" x14ac:dyDescent="0.2">
      <c r="A511" s="7"/>
      <c r="B511" s="2"/>
      <c r="C511" s="6"/>
      <c r="D511" s="46"/>
      <c r="E511" s="55"/>
      <c r="F511" s="2"/>
      <c r="G511" s="16" t="s">
        <v>32</v>
      </c>
      <c r="H511" s="51"/>
      <c r="I511" s="2" t="s">
        <v>33</v>
      </c>
      <c r="J511" s="46"/>
      <c r="K511" s="9"/>
      <c r="L511" s="7"/>
      <c r="M511" s="7"/>
      <c r="N511" s="51"/>
      <c r="O511" s="51"/>
      <c r="P511" s="66"/>
      <c r="Q511" s="7"/>
      <c r="R511" s="7"/>
      <c r="S511" s="51"/>
      <c r="T511" s="51"/>
      <c r="U511" s="66"/>
      <c r="V511" s="53"/>
      <c r="Y511" s="70" t="str">
        <f>IFERROR(VLOOKUP(A511,HelperSheet!$M$3:'HelperSheet'!$M$1001,1,FALSE),"Geen put")</f>
        <v>Geen put</v>
      </c>
      <c r="Z511" s="71" t="e">
        <f>VLOOKUP(A511,PUT!$A$7:'PUT'!$J$1001,10,FALSE)</f>
        <v>#N/A</v>
      </c>
      <c r="AA511" s="72" t="e">
        <f>IF(AND(VLOOKUP(A511,PUT!$A$7:'PUT'!$J$1001,8,FALSE)-K511&gt;-6,VLOOKUP(A511,PUT!$A$7:'PUT'!$J$1001,8,FALSE)-K511&lt;6),K511,"Hoogteverschil")</f>
        <v>#N/A</v>
      </c>
    </row>
    <row r="512" spans="1:27" x14ac:dyDescent="0.2">
      <c r="A512" s="7"/>
      <c r="B512" s="2"/>
      <c r="C512" s="6"/>
      <c r="D512" s="46"/>
      <c r="E512" s="55"/>
      <c r="F512" s="2"/>
      <c r="G512" s="16" t="s">
        <v>32</v>
      </c>
      <c r="H512" s="51"/>
      <c r="I512" s="2" t="s">
        <v>33</v>
      </c>
      <c r="J512" s="46"/>
      <c r="K512" s="9"/>
      <c r="L512" s="7"/>
      <c r="M512" s="7"/>
      <c r="N512" s="51"/>
      <c r="O512" s="51"/>
      <c r="P512" s="66"/>
      <c r="Q512" s="7"/>
      <c r="R512" s="7"/>
      <c r="S512" s="51"/>
      <c r="T512" s="51"/>
      <c r="U512" s="66"/>
      <c r="V512" s="53"/>
      <c r="Y512" s="70" t="str">
        <f>IFERROR(VLOOKUP(A512,HelperSheet!$M$3:'HelperSheet'!$M$1001,1,FALSE),"Geen put")</f>
        <v>Geen put</v>
      </c>
      <c r="Z512" s="71" t="e">
        <f>VLOOKUP(A512,PUT!$A$7:'PUT'!$J$1001,10,FALSE)</f>
        <v>#N/A</v>
      </c>
      <c r="AA512" s="72" t="e">
        <f>IF(AND(VLOOKUP(A512,PUT!$A$7:'PUT'!$J$1001,8,FALSE)-K512&gt;-6,VLOOKUP(A512,PUT!$A$7:'PUT'!$J$1001,8,FALSE)-K512&lt;6),K512,"Hoogteverschil")</f>
        <v>#N/A</v>
      </c>
    </row>
    <row r="513" spans="1:27" x14ac:dyDescent="0.2">
      <c r="A513" s="7"/>
      <c r="B513" s="2"/>
      <c r="C513" s="6"/>
      <c r="D513" s="46"/>
      <c r="E513" s="55"/>
      <c r="F513" s="2"/>
      <c r="G513" s="16" t="s">
        <v>32</v>
      </c>
      <c r="H513" s="51"/>
      <c r="I513" s="2" t="s">
        <v>33</v>
      </c>
      <c r="J513" s="46"/>
      <c r="K513" s="9"/>
      <c r="L513" s="7"/>
      <c r="M513" s="7"/>
      <c r="N513" s="51"/>
      <c r="O513" s="51"/>
      <c r="P513" s="66"/>
      <c r="Q513" s="7"/>
      <c r="R513" s="7"/>
      <c r="S513" s="51"/>
      <c r="T513" s="51"/>
      <c r="U513" s="66"/>
      <c r="V513" s="53"/>
      <c r="Y513" s="70" t="str">
        <f>IFERROR(VLOOKUP(A513,HelperSheet!$M$3:'HelperSheet'!$M$1001,1,FALSE),"Geen put")</f>
        <v>Geen put</v>
      </c>
      <c r="Z513" s="71" t="e">
        <f>VLOOKUP(A513,PUT!$A$7:'PUT'!$J$1001,10,FALSE)</f>
        <v>#N/A</v>
      </c>
      <c r="AA513" s="72" t="e">
        <f>IF(AND(VLOOKUP(A513,PUT!$A$7:'PUT'!$J$1001,8,FALSE)-K513&gt;-6,VLOOKUP(A513,PUT!$A$7:'PUT'!$J$1001,8,FALSE)-K513&lt;6),K513,"Hoogteverschil")</f>
        <v>#N/A</v>
      </c>
    </row>
    <row r="514" spans="1:27" x14ac:dyDescent="0.2">
      <c r="A514" s="7"/>
      <c r="B514" s="2"/>
      <c r="C514" s="6"/>
      <c r="D514" s="46"/>
      <c r="E514" s="55"/>
      <c r="F514" s="2"/>
      <c r="G514" s="16" t="s">
        <v>32</v>
      </c>
      <c r="H514" s="51"/>
      <c r="I514" s="2" t="s">
        <v>33</v>
      </c>
      <c r="J514" s="46"/>
      <c r="K514" s="9"/>
      <c r="L514" s="7"/>
      <c r="M514" s="7"/>
      <c r="N514" s="51"/>
      <c r="O514" s="51"/>
      <c r="P514" s="66"/>
      <c r="Q514" s="7"/>
      <c r="R514" s="7"/>
      <c r="S514" s="51"/>
      <c r="T514" s="51"/>
      <c r="U514" s="66"/>
      <c r="V514" s="53"/>
      <c r="Y514" s="70" t="str">
        <f>IFERROR(VLOOKUP(A514,HelperSheet!$M$3:'HelperSheet'!$M$1001,1,FALSE),"Geen put")</f>
        <v>Geen put</v>
      </c>
      <c r="Z514" s="71" t="e">
        <f>VLOOKUP(A514,PUT!$A$7:'PUT'!$J$1001,10,FALSE)</f>
        <v>#N/A</v>
      </c>
      <c r="AA514" s="72" t="e">
        <f>IF(AND(VLOOKUP(A514,PUT!$A$7:'PUT'!$J$1001,8,FALSE)-K514&gt;-6,VLOOKUP(A514,PUT!$A$7:'PUT'!$J$1001,8,FALSE)-K514&lt;6),K514,"Hoogteverschil")</f>
        <v>#N/A</v>
      </c>
    </row>
    <row r="515" spans="1:27" x14ac:dyDescent="0.2">
      <c r="A515" s="7"/>
      <c r="B515" s="2"/>
      <c r="C515" s="6"/>
      <c r="D515" s="46"/>
      <c r="E515" s="55"/>
      <c r="F515" s="2"/>
      <c r="G515" s="16" t="s">
        <v>32</v>
      </c>
      <c r="H515" s="51"/>
      <c r="I515" s="2" t="s">
        <v>33</v>
      </c>
      <c r="J515" s="46"/>
      <c r="K515" s="9"/>
      <c r="L515" s="7"/>
      <c r="M515" s="7"/>
      <c r="N515" s="51"/>
      <c r="O515" s="51"/>
      <c r="P515" s="66"/>
      <c r="Q515" s="7"/>
      <c r="R515" s="7"/>
      <c r="S515" s="51"/>
      <c r="T515" s="51"/>
      <c r="U515" s="66"/>
      <c r="V515" s="53"/>
      <c r="Y515" s="70" t="str">
        <f>IFERROR(VLOOKUP(A515,HelperSheet!$M$3:'HelperSheet'!$M$1001,1,FALSE),"Geen put")</f>
        <v>Geen put</v>
      </c>
      <c r="Z515" s="71" t="e">
        <f>VLOOKUP(A515,PUT!$A$7:'PUT'!$J$1001,10,FALSE)</f>
        <v>#N/A</v>
      </c>
      <c r="AA515" s="72" t="e">
        <f>IF(AND(VLOOKUP(A515,PUT!$A$7:'PUT'!$J$1001,8,FALSE)-K515&gt;-6,VLOOKUP(A515,PUT!$A$7:'PUT'!$J$1001,8,FALSE)-K515&lt;6),K515,"Hoogteverschil")</f>
        <v>#N/A</v>
      </c>
    </row>
    <row r="516" spans="1:27" x14ac:dyDescent="0.2">
      <c r="A516" s="7"/>
      <c r="B516" s="2"/>
      <c r="C516" s="6"/>
      <c r="D516" s="46"/>
      <c r="E516" s="55"/>
      <c r="F516" s="2"/>
      <c r="G516" s="16" t="s">
        <v>32</v>
      </c>
      <c r="H516" s="51"/>
      <c r="I516" s="2" t="s">
        <v>33</v>
      </c>
      <c r="J516" s="46"/>
      <c r="K516" s="9"/>
      <c r="L516" s="7"/>
      <c r="M516" s="7"/>
      <c r="N516" s="51"/>
      <c r="O516" s="51"/>
      <c r="P516" s="66"/>
      <c r="Q516" s="7"/>
      <c r="R516" s="7"/>
      <c r="S516" s="51"/>
      <c r="T516" s="51"/>
      <c r="U516" s="66"/>
      <c r="V516" s="53"/>
      <c r="Y516" s="70" t="str">
        <f>IFERROR(VLOOKUP(A516,HelperSheet!$M$3:'HelperSheet'!$M$1001,1,FALSE),"Geen put")</f>
        <v>Geen put</v>
      </c>
      <c r="Z516" s="71" t="e">
        <f>VLOOKUP(A516,PUT!$A$7:'PUT'!$J$1001,10,FALSE)</f>
        <v>#N/A</v>
      </c>
      <c r="AA516" s="72" t="e">
        <f>IF(AND(VLOOKUP(A516,PUT!$A$7:'PUT'!$J$1001,8,FALSE)-K516&gt;-6,VLOOKUP(A516,PUT!$A$7:'PUT'!$J$1001,8,FALSE)-K516&lt;6),K516,"Hoogteverschil")</f>
        <v>#N/A</v>
      </c>
    </row>
    <row r="517" spans="1:27" x14ac:dyDescent="0.2">
      <c r="A517" s="7"/>
      <c r="B517" s="2"/>
      <c r="C517" s="6"/>
      <c r="D517" s="46"/>
      <c r="E517" s="55"/>
      <c r="F517" s="2"/>
      <c r="G517" s="16" t="s">
        <v>32</v>
      </c>
      <c r="H517" s="51"/>
      <c r="I517" s="2" t="s">
        <v>33</v>
      </c>
      <c r="J517" s="46"/>
      <c r="K517" s="9"/>
      <c r="L517" s="7"/>
      <c r="M517" s="7"/>
      <c r="N517" s="51"/>
      <c r="O517" s="51"/>
      <c r="P517" s="66"/>
      <c r="Q517" s="7"/>
      <c r="R517" s="7"/>
      <c r="S517" s="51"/>
      <c r="T517" s="51"/>
      <c r="U517" s="66"/>
      <c r="V517" s="53"/>
      <c r="Y517" s="70" t="str">
        <f>IFERROR(VLOOKUP(A517,HelperSheet!$M$3:'HelperSheet'!$M$1001,1,FALSE),"Geen put")</f>
        <v>Geen put</v>
      </c>
      <c r="Z517" s="71" t="e">
        <f>VLOOKUP(A517,PUT!$A$7:'PUT'!$J$1001,10,FALSE)</f>
        <v>#N/A</v>
      </c>
      <c r="AA517" s="72" t="e">
        <f>IF(AND(VLOOKUP(A517,PUT!$A$7:'PUT'!$J$1001,8,FALSE)-K517&gt;-6,VLOOKUP(A517,PUT!$A$7:'PUT'!$J$1001,8,FALSE)-K517&lt;6),K517,"Hoogteverschil")</f>
        <v>#N/A</v>
      </c>
    </row>
    <row r="518" spans="1:27" x14ac:dyDescent="0.2">
      <c r="A518" s="7"/>
      <c r="B518" s="2"/>
      <c r="C518" s="6"/>
      <c r="D518" s="46"/>
      <c r="E518" s="55"/>
      <c r="F518" s="2"/>
      <c r="G518" s="16" t="s">
        <v>32</v>
      </c>
      <c r="H518" s="51"/>
      <c r="I518" s="2" t="s">
        <v>33</v>
      </c>
      <c r="J518" s="46"/>
      <c r="K518" s="9"/>
      <c r="L518" s="7"/>
      <c r="M518" s="7"/>
      <c r="N518" s="51"/>
      <c r="O518" s="51"/>
      <c r="P518" s="66"/>
      <c r="Q518" s="7"/>
      <c r="R518" s="7"/>
      <c r="S518" s="51"/>
      <c r="T518" s="51"/>
      <c r="U518" s="66"/>
      <c r="V518" s="53"/>
      <c r="Y518" s="70" t="str">
        <f>IFERROR(VLOOKUP(A518,HelperSheet!$M$3:'HelperSheet'!$M$1001,1,FALSE),"Geen put")</f>
        <v>Geen put</v>
      </c>
      <c r="Z518" s="71" t="e">
        <f>VLOOKUP(A518,PUT!$A$7:'PUT'!$J$1001,10,FALSE)</f>
        <v>#N/A</v>
      </c>
      <c r="AA518" s="72" t="e">
        <f>IF(AND(VLOOKUP(A518,PUT!$A$7:'PUT'!$J$1001,8,FALSE)-K518&gt;-6,VLOOKUP(A518,PUT!$A$7:'PUT'!$J$1001,8,FALSE)-K518&lt;6),K518,"Hoogteverschil")</f>
        <v>#N/A</v>
      </c>
    </row>
    <row r="519" spans="1:27" x14ac:dyDescent="0.2">
      <c r="A519" s="7"/>
      <c r="B519" s="2"/>
      <c r="C519" s="6"/>
      <c r="D519" s="46"/>
      <c r="E519" s="55"/>
      <c r="F519" s="2"/>
      <c r="G519" s="16" t="s">
        <v>32</v>
      </c>
      <c r="H519" s="51"/>
      <c r="I519" s="2" t="s">
        <v>33</v>
      </c>
      <c r="J519" s="46"/>
      <c r="K519" s="9"/>
      <c r="L519" s="7"/>
      <c r="M519" s="7"/>
      <c r="N519" s="51"/>
      <c r="O519" s="51"/>
      <c r="P519" s="66"/>
      <c r="Q519" s="7"/>
      <c r="R519" s="7"/>
      <c r="S519" s="51"/>
      <c r="T519" s="51"/>
      <c r="U519" s="66"/>
      <c r="V519" s="53"/>
      <c r="Y519" s="70" t="str">
        <f>IFERROR(VLOOKUP(A519,HelperSheet!$M$3:'HelperSheet'!$M$1001,1,FALSE),"Geen put")</f>
        <v>Geen put</v>
      </c>
      <c r="Z519" s="71" t="e">
        <f>VLOOKUP(A519,PUT!$A$7:'PUT'!$J$1001,10,FALSE)</f>
        <v>#N/A</v>
      </c>
      <c r="AA519" s="72" t="e">
        <f>IF(AND(VLOOKUP(A519,PUT!$A$7:'PUT'!$J$1001,8,FALSE)-K519&gt;-6,VLOOKUP(A519,PUT!$A$7:'PUT'!$J$1001,8,FALSE)-K519&lt;6),K519,"Hoogteverschil")</f>
        <v>#N/A</v>
      </c>
    </row>
    <row r="520" spans="1:27" x14ac:dyDescent="0.2">
      <c r="A520" s="7"/>
      <c r="B520" s="2"/>
      <c r="C520" s="6"/>
      <c r="D520" s="46"/>
      <c r="E520" s="55"/>
      <c r="F520" s="2"/>
      <c r="G520" s="16" t="s">
        <v>32</v>
      </c>
      <c r="H520" s="51"/>
      <c r="I520" s="2" t="s">
        <v>33</v>
      </c>
      <c r="J520" s="46"/>
      <c r="K520" s="9"/>
      <c r="L520" s="7"/>
      <c r="M520" s="7"/>
      <c r="N520" s="51"/>
      <c r="O520" s="51"/>
      <c r="P520" s="66"/>
      <c r="Q520" s="7"/>
      <c r="R520" s="7"/>
      <c r="S520" s="51"/>
      <c r="T520" s="51"/>
      <c r="U520" s="66"/>
      <c r="V520" s="53"/>
      <c r="Y520" s="70" t="str">
        <f>IFERROR(VLOOKUP(A520,HelperSheet!$M$3:'HelperSheet'!$M$1001,1,FALSE),"Geen put")</f>
        <v>Geen put</v>
      </c>
      <c r="Z520" s="71" t="e">
        <f>VLOOKUP(A520,PUT!$A$7:'PUT'!$J$1001,10,FALSE)</f>
        <v>#N/A</v>
      </c>
      <c r="AA520" s="72" t="e">
        <f>IF(AND(VLOOKUP(A520,PUT!$A$7:'PUT'!$J$1001,8,FALSE)-K520&gt;-6,VLOOKUP(A520,PUT!$A$7:'PUT'!$J$1001,8,FALSE)-K520&lt;6),K520,"Hoogteverschil")</f>
        <v>#N/A</v>
      </c>
    </row>
    <row r="521" spans="1:27" x14ac:dyDescent="0.2">
      <c r="A521" s="7"/>
      <c r="B521" s="2"/>
      <c r="C521" s="6"/>
      <c r="D521" s="46"/>
      <c r="E521" s="55"/>
      <c r="F521" s="2"/>
      <c r="G521" s="16" t="s">
        <v>32</v>
      </c>
      <c r="H521" s="51"/>
      <c r="I521" s="2" t="s">
        <v>33</v>
      </c>
      <c r="J521" s="46"/>
      <c r="K521" s="9"/>
      <c r="L521" s="7"/>
      <c r="M521" s="7"/>
      <c r="N521" s="51"/>
      <c r="O521" s="51"/>
      <c r="P521" s="66"/>
      <c r="Q521" s="7"/>
      <c r="R521" s="7"/>
      <c r="S521" s="51"/>
      <c r="T521" s="51"/>
      <c r="U521" s="66"/>
      <c r="V521" s="53"/>
      <c r="Y521" s="70" t="str">
        <f>IFERROR(VLOOKUP(A521,HelperSheet!$M$3:'HelperSheet'!$M$1001,1,FALSE),"Geen put")</f>
        <v>Geen put</v>
      </c>
      <c r="Z521" s="71" t="e">
        <f>VLOOKUP(A521,PUT!$A$7:'PUT'!$J$1001,10,FALSE)</f>
        <v>#N/A</v>
      </c>
      <c r="AA521" s="72" t="e">
        <f>IF(AND(VLOOKUP(A521,PUT!$A$7:'PUT'!$J$1001,8,FALSE)-K521&gt;-6,VLOOKUP(A521,PUT!$A$7:'PUT'!$J$1001,8,FALSE)-K521&lt;6),K521,"Hoogteverschil")</f>
        <v>#N/A</v>
      </c>
    </row>
    <row r="522" spans="1:27" x14ac:dyDescent="0.2">
      <c r="A522" s="7"/>
      <c r="B522" s="2"/>
      <c r="C522" s="6"/>
      <c r="D522" s="46"/>
      <c r="E522" s="55"/>
      <c r="F522" s="2"/>
      <c r="G522" s="16" t="s">
        <v>32</v>
      </c>
      <c r="H522" s="51"/>
      <c r="I522" s="2" t="s">
        <v>33</v>
      </c>
      <c r="J522" s="46"/>
      <c r="K522" s="9"/>
      <c r="L522" s="7"/>
      <c r="M522" s="7"/>
      <c r="N522" s="51"/>
      <c r="O522" s="51"/>
      <c r="P522" s="66"/>
      <c r="Q522" s="7"/>
      <c r="R522" s="7"/>
      <c r="S522" s="51"/>
      <c r="T522" s="51"/>
      <c r="U522" s="66"/>
      <c r="V522" s="53"/>
      <c r="Y522" s="70" t="str">
        <f>IFERROR(VLOOKUP(A522,HelperSheet!$M$3:'HelperSheet'!$M$1001,1,FALSE),"Geen put")</f>
        <v>Geen put</v>
      </c>
      <c r="Z522" s="71" t="e">
        <f>VLOOKUP(A522,PUT!$A$7:'PUT'!$J$1001,10,FALSE)</f>
        <v>#N/A</v>
      </c>
      <c r="AA522" s="72" t="e">
        <f>IF(AND(VLOOKUP(A522,PUT!$A$7:'PUT'!$J$1001,8,FALSE)-K522&gt;-6,VLOOKUP(A522,PUT!$A$7:'PUT'!$J$1001,8,FALSE)-K522&lt;6),K522,"Hoogteverschil")</f>
        <v>#N/A</v>
      </c>
    </row>
    <row r="523" spans="1:27" x14ac:dyDescent="0.2">
      <c r="A523" s="7"/>
      <c r="B523" s="2"/>
      <c r="C523" s="6"/>
      <c r="D523" s="46"/>
      <c r="E523" s="55"/>
      <c r="F523" s="2"/>
      <c r="G523" s="16" t="s">
        <v>32</v>
      </c>
      <c r="H523" s="51"/>
      <c r="I523" s="2" t="s">
        <v>33</v>
      </c>
      <c r="J523" s="46"/>
      <c r="K523" s="9"/>
      <c r="L523" s="7"/>
      <c r="M523" s="7"/>
      <c r="N523" s="51"/>
      <c r="O523" s="51"/>
      <c r="P523" s="66"/>
      <c r="Q523" s="7"/>
      <c r="R523" s="7"/>
      <c r="S523" s="51"/>
      <c r="T523" s="51"/>
      <c r="U523" s="66"/>
      <c r="V523" s="53"/>
      <c r="Y523" s="70" t="str">
        <f>IFERROR(VLOOKUP(A523,HelperSheet!$M$3:'HelperSheet'!$M$1001,1,FALSE),"Geen put")</f>
        <v>Geen put</v>
      </c>
      <c r="Z523" s="71" t="e">
        <f>VLOOKUP(A523,PUT!$A$7:'PUT'!$J$1001,10,FALSE)</f>
        <v>#N/A</v>
      </c>
      <c r="AA523" s="72" t="e">
        <f>IF(AND(VLOOKUP(A523,PUT!$A$7:'PUT'!$J$1001,8,FALSE)-K523&gt;-6,VLOOKUP(A523,PUT!$A$7:'PUT'!$J$1001,8,FALSE)-K523&lt;6),K523,"Hoogteverschil")</f>
        <v>#N/A</v>
      </c>
    </row>
    <row r="524" spans="1:27" x14ac:dyDescent="0.2">
      <c r="A524" s="7"/>
      <c r="B524" s="2"/>
      <c r="C524" s="6"/>
      <c r="D524" s="46"/>
      <c r="E524" s="55"/>
      <c r="F524" s="2"/>
      <c r="G524" s="16" t="s">
        <v>32</v>
      </c>
      <c r="H524" s="51"/>
      <c r="I524" s="2" t="s">
        <v>33</v>
      </c>
      <c r="J524" s="46"/>
      <c r="K524" s="9"/>
      <c r="L524" s="7"/>
      <c r="M524" s="7"/>
      <c r="N524" s="51"/>
      <c r="O524" s="51"/>
      <c r="P524" s="66"/>
      <c r="Q524" s="7"/>
      <c r="R524" s="7"/>
      <c r="S524" s="51"/>
      <c r="T524" s="51"/>
      <c r="U524" s="66"/>
      <c r="V524" s="53"/>
      <c r="Y524" s="70" t="str">
        <f>IFERROR(VLOOKUP(A524,HelperSheet!$M$3:'HelperSheet'!$M$1001,1,FALSE),"Geen put")</f>
        <v>Geen put</v>
      </c>
      <c r="Z524" s="71" t="e">
        <f>VLOOKUP(A524,PUT!$A$7:'PUT'!$J$1001,10,FALSE)</f>
        <v>#N/A</v>
      </c>
      <c r="AA524" s="72" t="e">
        <f>IF(AND(VLOOKUP(A524,PUT!$A$7:'PUT'!$J$1001,8,FALSE)-K524&gt;-6,VLOOKUP(A524,PUT!$A$7:'PUT'!$J$1001,8,FALSE)-K524&lt;6),K524,"Hoogteverschil")</f>
        <v>#N/A</v>
      </c>
    </row>
    <row r="525" spans="1:27" x14ac:dyDescent="0.2">
      <c r="A525" s="7"/>
      <c r="B525" s="2"/>
      <c r="C525" s="6"/>
      <c r="D525" s="46"/>
      <c r="E525" s="55"/>
      <c r="F525" s="2"/>
      <c r="G525" s="16" t="s">
        <v>32</v>
      </c>
      <c r="H525" s="51"/>
      <c r="I525" s="2" t="s">
        <v>33</v>
      </c>
      <c r="J525" s="46"/>
      <c r="K525" s="9"/>
      <c r="L525" s="7"/>
      <c r="M525" s="7"/>
      <c r="N525" s="51"/>
      <c r="O525" s="51"/>
      <c r="P525" s="66"/>
      <c r="Q525" s="7"/>
      <c r="R525" s="7"/>
      <c r="S525" s="51"/>
      <c r="T525" s="51"/>
      <c r="U525" s="66"/>
      <c r="V525" s="53"/>
      <c r="Y525" s="70" t="str">
        <f>IFERROR(VLOOKUP(A525,HelperSheet!$M$3:'HelperSheet'!$M$1001,1,FALSE),"Geen put")</f>
        <v>Geen put</v>
      </c>
      <c r="Z525" s="71" t="e">
        <f>VLOOKUP(A525,PUT!$A$7:'PUT'!$J$1001,10,FALSE)</f>
        <v>#N/A</v>
      </c>
      <c r="AA525" s="72" t="e">
        <f>IF(AND(VLOOKUP(A525,PUT!$A$7:'PUT'!$J$1001,8,FALSE)-K525&gt;-6,VLOOKUP(A525,PUT!$A$7:'PUT'!$J$1001,8,FALSE)-K525&lt;6),K525,"Hoogteverschil")</f>
        <v>#N/A</v>
      </c>
    </row>
    <row r="526" spans="1:27" x14ac:dyDescent="0.2">
      <c r="A526" s="7"/>
      <c r="B526" s="2"/>
      <c r="C526" s="6"/>
      <c r="D526" s="46"/>
      <c r="E526" s="55"/>
      <c r="F526" s="2"/>
      <c r="G526" s="16" t="s">
        <v>32</v>
      </c>
      <c r="H526" s="51"/>
      <c r="I526" s="2" t="s">
        <v>33</v>
      </c>
      <c r="J526" s="46"/>
      <c r="K526" s="9"/>
      <c r="L526" s="7"/>
      <c r="M526" s="7"/>
      <c r="N526" s="51"/>
      <c r="O526" s="51"/>
      <c r="P526" s="66"/>
      <c r="Q526" s="7"/>
      <c r="R526" s="7"/>
      <c r="S526" s="51"/>
      <c r="T526" s="51"/>
      <c r="U526" s="66"/>
      <c r="V526" s="53"/>
      <c r="Y526" s="70" t="str">
        <f>IFERROR(VLOOKUP(A526,HelperSheet!$M$3:'HelperSheet'!$M$1001,1,FALSE),"Geen put")</f>
        <v>Geen put</v>
      </c>
      <c r="Z526" s="71" t="e">
        <f>VLOOKUP(A526,PUT!$A$7:'PUT'!$J$1001,10,FALSE)</f>
        <v>#N/A</v>
      </c>
      <c r="AA526" s="72" t="e">
        <f>IF(AND(VLOOKUP(A526,PUT!$A$7:'PUT'!$J$1001,8,FALSE)-K526&gt;-6,VLOOKUP(A526,PUT!$A$7:'PUT'!$J$1001,8,FALSE)-K526&lt;6),K526,"Hoogteverschil")</f>
        <v>#N/A</v>
      </c>
    </row>
    <row r="527" spans="1:27" x14ac:dyDescent="0.2">
      <c r="A527" s="7"/>
      <c r="B527" s="2"/>
      <c r="C527" s="6"/>
      <c r="D527" s="46"/>
      <c r="E527" s="55"/>
      <c r="F527" s="2"/>
      <c r="G527" s="16" t="s">
        <v>32</v>
      </c>
      <c r="H527" s="51"/>
      <c r="I527" s="2" t="s">
        <v>33</v>
      </c>
      <c r="J527" s="46"/>
      <c r="K527" s="9"/>
      <c r="L527" s="7"/>
      <c r="M527" s="7"/>
      <c r="N527" s="51"/>
      <c r="O527" s="51"/>
      <c r="P527" s="66"/>
      <c r="Q527" s="7"/>
      <c r="R527" s="7"/>
      <c r="S527" s="51"/>
      <c r="T527" s="51"/>
      <c r="U527" s="66"/>
      <c r="V527" s="53"/>
      <c r="Y527" s="70" t="str">
        <f>IFERROR(VLOOKUP(A527,HelperSheet!$M$3:'HelperSheet'!$M$1001,1,FALSE),"Geen put")</f>
        <v>Geen put</v>
      </c>
      <c r="Z527" s="71" t="e">
        <f>VLOOKUP(A527,PUT!$A$7:'PUT'!$J$1001,10,FALSE)</f>
        <v>#N/A</v>
      </c>
      <c r="AA527" s="72" t="e">
        <f>IF(AND(VLOOKUP(A527,PUT!$A$7:'PUT'!$J$1001,8,FALSE)-K527&gt;-6,VLOOKUP(A527,PUT!$A$7:'PUT'!$J$1001,8,FALSE)-K527&lt;6),K527,"Hoogteverschil")</f>
        <v>#N/A</v>
      </c>
    </row>
    <row r="528" spans="1:27" x14ac:dyDescent="0.2">
      <c r="A528" s="7"/>
      <c r="B528" s="2"/>
      <c r="C528" s="6"/>
      <c r="D528" s="46"/>
      <c r="E528" s="55"/>
      <c r="F528" s="2"/>
      <c r="G528" s="16" t="s">
        <v>32</v>
      </c>
      <c r="H528" s="51"/>
      <c r="I528" s="2" t="s">
        <v>33</v>
      </c>
      <c r="J528" s="46"/>
      <c r="K528" s="9"/>
      <c r="L528" s="7"/>
      <c r="M528" s="7"/>
      <c r="N528" s="51"/>
      <c r="O528" s="51"/>
      <c r="P528" s="66"/>
      <c r="Q528" s="7"/>
      <c r="R528" s="7"/>
      <c r="S528" s="51"/>
      <c r="T528" s="51"/>
      <c r="U528" s="66"/>
      <c r="V528" s="53"/>
      <c r="Y528" s="70" t="str">
        <f>IFERROR(VLOOKUP(A528,HelperSheet!$M$3:'HelperSheet'!$M$1001,1,FALSE),"Geen put")</f>
        <v>Geen put</v>
      </c>
      <c r="Z528" s="71" t="e">
        <f>VLOOKUP(A528,PUT!$A$7:'PUT'!$J$1001,10,FALSE)</f>
        <v>#N/A</v>
      </c>
      <c r="AA528" s="72" t="e">
        <f>IF(AND(VLOOKUP(A528,PUT!$A$7:'PUT'!$J$1001,8,FALSE)-K528&gt;-6,VLOOKUP(A528,PUT!$A$7:'PUT'!$J$1001,8,FALSE)-K528&lt;6),K528,"Hoogteverschil")</f>
        <v>#N/A</v>
      </c>
    </row>
    <row r="529" spans="1:27" x14ac:dyDescent="0.2">
      <c r="A529" s="7"/>
      <c r="B529" s="2"/>
      <c r="C529" s="6"/>
      <c r="D529" s="46"/>
      <c r="E529" s="55"/>
      <c r="F529" s="2"/>
      <c r="G529" s="16" t="s">
        <v>32</v>
      </c>
      <c r="H529" s="51"/>
      <c r="I529" s="2" t="s">
        <v>33</v>
      </c>
      <c r="J529" s="46"/>
      <c r="K529" s="9"/>
      <c r="L529" s="7"/>
      <c r="M529" s="7"/>
      <c r="N529" s="51"/>
      <c r="O529" s="51"/>
      <c r="P529" s="66"/>
      <c r="Q529" s="7"/>
      <c r="R529" s="7"/>
      <c r="S529" s="51"/>
      <c r="T529" s="51"/>
      <c r="U529" s="66"/>
      <c r="V529" s="53"/>
      <c r="Y529" s="70" t="str">
        <f>IFERROR(VLOOKUP(A529,HelperSheet!$M$3:'HelperSheet'!$M$1001,1,FALSE),"Geen put")</f>
        <v>Geen put</v>
      </c>
      <c r="Z529" s="71" t="e">
        <f>VLOOKUP(A529,PUT!$A$7:'PUT'!$J$1001,10,FALSE)</f>
        <v>#N/A</v>
      </c>
      <c r="AA529" s="72" t="e">
        <f>IF(AND(VLOOKUP(A529,PUT!$A$7:'PUT'!$J$1001,8,FALSE)-K529&gt;-6,VLOOKUP(A529,PUT!$A$7:'PUT'!$J$1001,8,FALSE)-K529&lt;6),K529,"Hoogteverschil")</f>
        <v>#N/A</v>
      </c>
    </row>
    <row r="530" spans="1:27" x14ac:dyDescent="0.2">
      <c r="A530" s="7"/>
      <c r="B530" s="2"/>
      <c r="C530" s="6"/>
      <c r="D530" s="46"/>
      <c r="E530" s="55"/>
      <c r="F530" s="2"/>
      <c r="G530" s="16" t="s">
        <v>32</v>
      </c>
      <c r="H530" s="51"/>
      <c r="I530" s="2" t="s">
        <v>33</v>
      </c>
      <c r="J530" s="46"/>
      <c r="K530" s="9"/>
      <c r="L530" s="7"/>
      <c r="M530" s="7"/>
      <c r="N530" s="51"/>
      <c r="O530" s="51"/>
      <c r="P530" s="66"/>
      <c r="Q530" s="7"/>
      <c r="R530" s="7"/>
      <c r="S530" s="51"/>
      <c r="T530" s="51"/>
      <c r="U530" s="66"/>
      <c r="V530" s="53"/>
      <c r="Y530" s="70" t="str">
        <f>IFERROR(VLOOKUP(A530,HelperSheet!$M$3:'HelperSheet'!$M$1001,1,FALSE),"Geen put")</f>
        <v>Geen put</v>
      </c>
      <c r="Z530" s="71" t="e">
        <f>VLOOKUP(A530,PUT!$A$7:'PUT'!$J$1001,10,FALSE)</f>
        <v>#N/A</v>
      </c>
      <c r="AA530" s="72" t="e">
        <f>IF(AND(VLOOKUP(A530,PUT!$A$7:'PUT'!$J$1001,8,FALSE)-K530&gt;-6,VLOOKUP(A530,PUT!$A$7:'PUT'!$J$1001,8,FALSE)-K530&lt;6),K530,"Hoogteverschil")</f>
        <v>#N/A</v>
      </c>
    </row>
    <row r="531" spans="1:27" x14ac:dyDescent="0.2">
      <c r="A531" s="7"/>
      <c r="B531" s="2"/>
      <c r="C531" s="6"/>
      <c r="D531" s="46"/>
      <c r="E531" s="55"/>
      <c r="F531" s="2"/>
      <c r="G531" s="16" t="s">
        <v>32</v>
      </c>
      <c r="H531" s="51"/>
      <c r="I531" s="2" t="s">
        <v>33</v>
      </c>
      <c r="J531" s="46"/>
      <c r="K531" s="9"/>
      <c r="L531" s="7"/>
      <c r="M531" s="7"/>
      <c r="N531" s="51"/>
      <c r="O531" s="51"/>
      <c r="P531" s="66"/>
      <c r="Q531" s="7"/>
      <c r="R531" s="7"/>
      <c r="S531" s="51"/>
      <c r="T531" s="51"/>
      <c r="U531" s="66"/>
      <c r="V531" s="53"/>
      <c r="Y531" s="70" t="str">
        <f>IFERROR(VLOOKUP(A531,HelperSheet!$M$3:'HelperSheet'!$M$1001,1,FALSE),"Geen put")</f>
        <v>Geen put</v>
      </c>
      <c r="Z531" s="71" t="e">
        <f>VLOOKUP(A531,PUT!$A$7:'PUT'!$J$1001,10,FALSE)</f>
        <v>#N/A</v>
      </c>
      <c r="AA531" s="72" t="e">
        <f>IF(AND(VLOOKUP(A531,PUT!$A$7:'PUT'!$J$1001,8,FALSE)-K531&gt;-6,VLOOKUP(A531,PUT!$A$7:'PUT'!$J$1001,8,FALSE)-K531&lt;6),K531,"Hoogteverschil")</f>
        <v>#N/A</v>
      </c>
    </row>
    <row r="532" spans="1:27" x14ac:dyDescent="0.2">
      <c r="A532" s="7"/>
      <c r="B532" s="2"/>
      <c r="C532" s="6"/>
      <c r="D532" s="46"/>
      <c r="E532" s="55"/>
      <c r="F532" s="2"/>
      <c r="G532" s="16" t="s">
        <v>32</v>
      </c>
      <c r="H532" s="51"/>
      <c r="I532" s="2" t="s">
        <v>33</v>
      </c>
      <c r="J532" s="46"/>
      <c r="K532" s="9"/>
      <c r="L532" s="7"/>
      <c r="M532" s="7"/>
      <c r="N532" s="51"/>
      <c r="O532" s="51"/>
      <c r="P532" s="66"/>
      <c r="Q532" s="7"/>
      <c r="R532" s="7"/>
      <c r="S532" s="51"/>
      <c r="T532" s="51"/>
      <c r="U532" s="66"/>
      <c r="V532" s="53"/>
      <c r="Y532" s="70" t="str">
        <f>IFERROR(VLOOKUP(A532,HelperSheet!$M$3:'HelperSheet'!$M$1001,1,FALSE),"Geen put")</f>
        <v>Geen put</v>
      </c>
      <c r="Z532" s="71" t="e">
        <f>VLOOKUP(A532,PUT!$A$7:'PUT'!$J$1001,10,FALSE)</f>
        <v>#N/A</v>
      </c>
      <c r="AA532" s="72" t="e">
        <f>IF(AND(VLOOKUP(A532,PUT!$A$7:'PUT'!$J$1001,8,FALSE)-K532&gt;-6,VLOOKUP(A532,PUT!$A$7:'PUT'!$J$1001,8,FALSE)-K532&lt;6),K532,"Hoogteverschil")</f>
        <v>#N/A</v>
      </c>
    </row>
    <row r="533" spans="1:27" x14ac:dyDescent="0.2">
      <c r="A533" s="7"/>
      <c r="B533" s="2"/>
      <c r="C533" s="6"/>
      <c r="D533" s="46"/>
      <c r="E533" s="55"/>
      <c r="F533" s="2"/>
      <c r="G533" s="16" t="s">
        <v>32</v>
      </c>
      <c r="H533" s="51"/>
      <c r="I533" s="2" t="s">
        <v>33</v>
      </c>
      <c r="J533" s="46"/>
      <c r="K533" s="9"/>
      <c r="L533" s="7"/>
      <c r="M533" s="7"/>
      <c r="N533" s="51"/>
      <c r="O533" s="51"/>
      <c r="P533" s="66"/>
      <c r="Q533" s="7"/>
      <c r="R533" s="7"/>
      <c r="S533" s="51"/>
      <c r="T533" s="51"/>
      <c r="U533" s="66"/>
      <c r="V533" s="53"/>
      <c r="Y533" s="70" t="str">
        <f>IFERROR(VLOOKUP(A533,HelperSheet!$M$3:'HelperSheet'!$M$1001,1,FALSE),"Geen put")</f>
        <v>Geen put</v>
      </c>
      <c r="Z533" s="71" t="e">
        <f>VLOOKUP(A533,PUT!$A$7:'PUT'!$J$1001,10,FALSE)</f>
        <v>#N/A</v>
      </c>
      <c r="AA533" s="72" t="e">
        <f>IF(AND(VLOOKUP(A533,PUT!$A$7:'PUT'!$J$1001,8,FALSE)-K533&gt;-6,VLOOKUP(A533,PUT!$A$7:'PUT'!$J$1001,8,FALSE)-K533&lt;6),K533,"Hoogteverschil")</f>
        <v>#N/A</v>
      </c>
    </row>
    <row r="534" spans="1:27" x14ac:dyDescent="0.2">
      <c r="A534" s="7"/>
      <c r="B534" s="2"/>
      <c r="C534" s="6"/>
      <c r="D534" s="46"/>
      <c r="E534" s="55"/>
      <c r="F534" s="2"/>
      <c r="G534" s="16" t="s">
        <v>32</v>
      </c>
      <c r="H534" s="51"/>
      <c r="I534" s="2" t="s">
        <v>33</v>
      </c>
      <c r="J534" s="46"/>
      <c r="K534" s="9"/>
      <c r="L534" s="7"/>
      <c r="M534" s="7"/>
      <c r="N534" s="51"/>
      <c r="O534" s="51"/>
      <c r="P534" s="66"/>
      <c r="Q534" s="7"/>
      <c r="R534" s="7"/>
      <c r="S534" s="51"/>
      <c r="T534" s="51"/>
      <c r="U534" s="66"/>
      <c r="V534" s="53"/>
      <c r="Y534" s="70" t="str">
        <f>IFERROR(VLOOKUP(A534,HelperSheet!$M$3:'HelperSheet'!$M$1001,1,FALSE),"Geen put")</f>
        <v>Geen put</v>
      </c>
      <c r="Z534" s="71" t="e">
        <f>VLOOKUP(A534,PUT!$A$7:'PUT'!$J$1001,10,FALSE)</f>
        <v>#N/A</v>
      </c>
      <c r="AA534" s="72" t="e">
        <f>IF(AND(VLOOKUP(A534,PUT!$A$7:'PUT'!$J$1001,8,FALSE)-K534&gt;-6,VLOOKUP(A534,PUT!$A$7:'PUT'!$J$1001,8,FALSE)-K534&lt;6),K534,"Hoogteverschil")</f>
        <v>#N/A</v>
      </c>
    </row>
    <row r="535" spans="1:27" x14ac:dyDescent="0.2">
      <c r="A535" s="7"/>
      <c r="B535" s="2"/>
      <c r="C535" s="6"/>
      <c r="D535" s="46"/>
      <c r="E535" s="55"/>
      <c r="F535" s="2"/>
      <c r="G535" s="16" t="s">
        <v>32</v>
      </c>
      <c r="H535" s="51"/>
      <c r="I535" s="2" t="s">
        <v>33</v>
      </c>
      <c r="J535" s="46"/>
      <c r="K535" s="9"/>
      <c r="L535" s="7"/>
      <c r="M535" s="7"/>
      <c r="N535" s="51"/>
      <c r="O535" s="51"/>
      <c r="P535" s="66"/>
      <c r="Q535" s="7"/>
      <c r="R535" s="7"/>
      <c r="S535" s="51"/>
      <c r="T535" s="51"/>
      <c r="U535" s="66"/>
      <c r="V535" s="53"/>
      <c r="Y535" s="70" t="str">
        <f>IFERROR(VLOOKUP(A535,HelperSheet!$M$3:'HelperSheet'!$M$1001,1,FALSE),"Geen put")</f>
        <v>Geen put</v>
      </c>
      <c r="Z535" s="71" t="e">
        <f>VLOOKUP(A535,PUT!$A$7:'PUT'!$J$1001,10,FALSE)</f>
        <v>#N/A</v>
      </c>
      <c r="AA535" s="72" t="e">
        <f>IF(AND(VLOOKUP(A535,PUT!$A$7:'PUT'!$J$1001,8,FALSE)-K535&gt;-6,VLOOKUP(A535,PUT!$A$7:'PUT'!$J$1001,8,FALSE)-K535&lt;6),K535,"Hoogteverschil")</f>
        <v>#N/A</v>
      </c>
    </row>
    <row r="536" spans="1:27" x14ac:dyDescent="0.2">
      <c r="A536" s="7"/>
      <c r="B536" s="2"/>
      <c r="C536" s="6"/>
      <c r="D536" s="46"/>
      <c r="E536" s="55"/>
      <c r="F536" s="2"/>
      <c r="G536" s="16" t="s">
        <v>32</v>
      </c>
      <c r="H536" s="51"/>
      <c r="I536" s="2" t="s">
        <v>33</v>
      </c>
      <c r="J536" s="46"/>
      <c r="K536" s="9"/>
      <c r="L536" s="7"/>
      <c r="M536" s="7"/>
      <c r="N536" s="51"/>
      <c r="O536" s="51"/>
      <c r="P536" s="66"/>
      <c r="Q536" s="7"/>
      <c r="R536" s="7"/>
      <c r="S536" s="51"/>
      <c r="T536" s="51"/>
      <c r="U536" s="66"/>
      <c r="V536" s="53"/>
      <c r="Y536" s="70" t="str">
        <f>IFERROR(VLOOKUP(A536,HelperSheet!$M$3:'HelperSheet'!$M$1001,1,FALSE),"Geen put")</f>
        <v>Geen put</v>
      </c>
      <c r="Z536" s="71" t="e">
        <f>VLOOKUP(A536,PUT!$A$7:'PUT'!$J$1001,10,FALSE)</f>
        <v>#N/A</v>
      </c>
      <c r="AA536" s="72" t="e">
        <f>IF(AND(VLOOKUP(A536,PUT!$A$7:'PUT'!$J$1001,8,FALSE)-K536&gt;-6,VLOOKUP(A536,PUT!$A$7:'PUT'!$J$1001,8,FALSE)-K536&lt;6),K536,"Hoogteverschil")</f>
        <v>#N/A</v>
      </c>
    </row>
    <row r="537" spans="1:27" x14ac:dyDescent="0.2">
      <c r="A537" s="7"/>
      <c r="B537" s="2"/>
      <c r="C537" s="6"/>
      <c r="D537" s="46"/>
      <c r="E537" s="55"/>
      <c r="F537" s="2"/>
      <c r="G537" s="16" t="s">
        <v>32</v>
      </c>
      <c r="H537" s="51"/>
      <c r="I537" s="2" t="s">
        <v>33</v>
      </c>
      <c r="J537" s="46"/>
      <c r="K537" s="9"/>
      <c r="L537" s="7"/>
      <c r="M537" s="7"/>
      <c r="N537" s="51"/>
      <c r="O537" s="51"/>
      <c r="P537" s="66"/>
      <c r="Q537" s="7"/>
      <c r="R537" s="7"/>
      <c r="S537" s="51"/>
      <c r="T537" s="51"/>
      <c r="U537" s="66"/>
      <c r="V537" s="53"/>
      <c r="Y537" s="70" t="str">
        <f>IFERROR(VLOOKUP(A537,HelperSheet!$M$3:'HelperSheet'!$M$1001,1,FALSE),"Geen put")</f>
        <v>Geen put</v>
      </c>
      <c r="Z537" s="71" t="e">
        <f>VLOOKUP(A537,PUT!$A$7:'PUT'!$J$1001,10,FALSE)</f>
        <v>#N/A</v>
      </c>
      <c r="AA537" s="72" t="e">
        <f>IF(AND(VLOOKUP(A537,PUT!$A$7:'PUT'!$J$1001,8,FALSE)-K537&gt;-6,VLOOKUP(A537,PUT!$A$7:'PUT'!$J$1001,8,FALSE)-K537&lt;6),K537,"Hoogteverschil")</f>
        <v>#N/A</v>
      </c>
    </row>
    <row r="538" spans="1:27" x14ac:dyDescent="0.2">
      <c r="A538" s="7"/>
      <c r="B538" s="2"/>
      <c r="C538" s="6"/>
      <c r="D538" s="46"/>
      <c r="E538" s="55"/>
      <c r="F538" s="2"/>
      <c r="G538" s="16" t="s">
        <v>32</v>
      </c>
      <c r="H538" s="51"/>
      <c r="I538" s="2" t="s">
        <v>33</v>
      </c>
      <c r="J538" s="46"/>
      <c r="K538" s="9"/>
      <c r="L538" s="7"/>
      <c r="M538" s="7"/>
      <c r="N538" s="51"/>
      <c r="O538" s="51"/>
      <c r="P538" s="66"/>
      <c r="Q538" s="7"/>
      <c r="R538" s="7"/>
      <c r="S538" s="51"/>
      <c r="T538" s="51"/>
      <c r="U538" s="66"/>
      <c r="V538" s="53"/>
      <c r="Y538" s="70" t="str">
        <f>IFERROR(VLOOKUP(A538,HelperSheet!$M$3:'HelperSheet'!$M$1001,1,FALSE),"Geen put")</f>
        <v>Geen put</v>
      </c>
      <c r="Z538" s="71" t="e">
        <f>VLOOKUP(A538,PUT!$A$7:'PUT'!$J$1001,10,FALSE)</f>
        <v>#N/A</v>
      </c>
      <c r="AA538" s="72" t="e">
        <f>IF(AND(VLOOKUP(A538,PUT!$A$7:'PUT'!$J$1001,8,FALSE)-K538&gt;-6,VLOOKUP(A538,PUT!$A$7:'PUT'!$J$1001,8,FALSE)-K538&lt;6),K538,"Hoogteverschil")</f>
        <v>#N/A</v>
      </c>
    </row>
    <row r="539" spans="1:27" x14ac:dyDescent="0.2">
      <c r="A539" s="7"/>
      <c r="B539" s="2"/>
      <c r="C539" s="6"/>
      <c r="D539" s="46"/>
      <c r="E539" s="55"/>
      <c r="F539" s="2"/>
      <c r="G539" s="16" t="s">
        <v>32</v>
      </c>
      <c r="H539" s="51"/>
      <c r="I539" s="2" t="s">
        <v>33</v>
      </c>
      <c r="J539" s="46"/>
      <c r="K539" s="9"/>
      <c r="L539" s="7"/>
      <c r="M539" s="7"/>
      <c r="N539" s="51"/>
      <c r="O539" s="51"/>
      <c r="P539" s="66"/>
      <c r="Q539" s="7"/>
      <c r="R539" s="7"/>
      <c r="S539" s="51"/>
      <c r="T539" s="51"/>
      <c r="U539" s="66"/>
      <c r="V539" s="53"/>
      <c r="Y539" s="70" t="str">
        <f>IFERROR(VLOOKUP(A539,HelperSheet!$M$3:'HelperSheet'!$M$1001,1,FALSE),"Geen put")</f>
        <v>Geen put</v>
      </c>
      <c r="Z539" s="71" t="e">
        <f>VLOOKUP(A539,PUT!$A$7:'PUT'!$J$1001,10,FALSE)</f>
        <v>#N/A</v>
      </c>
      <c r="AA539" s="72" t="e">
        <f>IF(AND(VLOOKUP(A539,PUT!$A$7:'PUT'!$J$1001,8,FALSE)-K539&gt;-6,VLOOKUP(A539,PUT!$A$7:'PUT'!$J$1001,8,FALSE)-K539&lt;6),K539,"Hoogteverschil")</f>
        <v>#N/A</v>
      </c>
    </row>
    <row r="540" spans="1:27" x14ac:dyDescent="0.2">
      <c r="A540" s="7"/>
      <c r="B540" s="2"/>
      <c r="C540" s="6"/>
      <c r="D540" s="46"/>
      <c r="E540" s="55"/>
      <c r="F540" s="2"/>
      <c r="G540" s="16" t="s">
        <v>32</v>
      </c>
      <c r="H540" s="51"/>
      <c r="I540" s="2" t="s">
        <v>33</v>
      </c>
      <c r="J540" s="46"/>
      <c r="K540" s="9"/>
      <c r="L540" s="7"/>
      <c r="M540" s="7"/>
      <c r="N540" s="51"/>
      <c r="O540" s="51"/>
      <c r="P540" s="66"/>
      <c r="Q540" s="7"/>
      <c r="R540" s="7"/>
      <c r="S540" s="51"/>
      <c r="T540" s="51"/>
      <c r="U540" s="66"/>
      <c r="V540" s="53"/>
      <c r="Y540" s="70" t="str">
        <f>IFERROR(VLOOKUP(A540,HelperSheet!$M$3:'HelperSheet'!$M$1001,1,FALSE),"Geen put")</f>
        <v>Geen put</v>
      </c>
      <c r="Z540" s="71" t="e">
        <f>VLOOKUP(A540,PUT!$A$7:'PUT'!$J$1001,10,FALSE)</f>
        <v>#N/A</v>
      </c>
      <c r="AA540" s="72" t="e">
        <f>IF(AND(VLOOKUP(A540,PUT!$A$7:'PUT'!$J$1001,8,FALSE)-K540&gt;-6,VLOOKUP(A540,PUT!$A$7:'PUT'!$J$1001,8,FALSE)-K540&lt;6),K540,"Hoogteverschil")</f>
        <v>#N/A</v>
      </c>
    </row>
    <row r="541" spans="1:27" x14ac:dyDescent="0.2">
      <c r="A541" s="7"/>
      <c r="B541" s="2"/>
      <c r="C541" s="6"/>
      <c r="D541" s="46"/>
      <c r="E541" s="55"/>
      <c r="F541" s="2"/>
      <c r="G541" s="16" t="s">
        <v>32</v>
      </c>
      <c r="H541" s="51"/>
      <c r="I541" s="2" t="s">
        <v>33</v>
      </c>
      <c r="J541" s="46"/>
      <c r="K541" s="9"/>
      <c r="L541" s="7"/>
      <c r="M541" s="7"/>
      <c r="N541" s="51"/>
      <c r="O541" s="51"/>
      <c r="P541" s="66"/>
      <c r="Q541" s="7"/>
      <c r="R541" s="7"/>
      <c r="S541" s="51"/>
      <c r="T541" s="51"/>
      <c r="U541" s="66"/>
      <c r="V541" s="53"/>
      <c r="Y541" s="70" t="str">
        <f>IFERROR(VLOOKUP(A541,HelperSheet!$M$3:'HelperSheet'!$M$1001,1,FALSE),"Geen put")</f>
        <v>Geen put</v>
      </c>
      <c r="Z541" s="71" t="e">
        <f>VLOOKUP(A541,PUT!$A$7:'PUT'!$J$1001,10,FALSE)</f>
        <v>#N/A</v>
      </c>
      <c r="AA541" s="72" t="e">
        <f>IF(AND(VLOOKUP(A541,PUT!$A$7:'PUT'!$J$1001,8,FALSE)-K541&gt;-6,VLOOKUP(A541,PUT!$A$7:'PUT'!$J$1001,8,FALSE)-K541&lt;6),K541,"Hoogteverschil")</f>
        <v>#N/A</v>
      </c>
    </row>
    <row r="542" spans="1:27" x14ac:dyDescent="0.2">
      <c r="A542" s="7"/>
      <c r="B542" s="2"/>
      <c r="C542" s="6"/>
      <c r="D542" s="46"/>
      <c r="E542" s="55"/>
      <c r="F542" s="2"/>
      <c r="G542" s="16" t="s">
        <v>32</v>
      </c>
      <c r="H542" s="51"/>
      <c r="I542" s="2" t="s">
        <v>33</v>
      </c>
      <c r="J542" s="46"/>
      <c r="K542" s="9"/>
      <c r="L542" s="7"/>
      <c r="M542" s="7"/>
      <c r="N542" s="51"/>
      <c r="O542" s="51"/>
      <c r="P542" s="66"/>
      <c r="Q542" s="7"/>
      <c r="R542" s="7"/>
      <c r="S542" s="51"/>
      <c r="T542" s="51"/>
      <c r="U542" s="66"/>
      <c r="V542" s="53"/>
      <c r="Y542" s="70" t="str">
        <f>IFERROR(VLOOKUP(A542,HelperSheet!$M$3:'HelperSheet'!$M$1001,1,FALSE),"Geen put")</f>
        <v>Geen put</v>
      </c>
      <c r="Z542" s="71" t="e">
        <f>VLOOKUP(A542,PUT!$A$7:'PUT'!$J$1001,10,FALSE)</f>
        <v>#N/A</v>
      </c>
      <c r="AA542" s="72" t="e">
        <f>IF(AND(VLOOKUP(A542,PUT!$A$7:'PUT'!$J$1001,8,FALSE)-K542&gt;-6,VLOOKUP(A542,PUT!$A$7:'PUT'!$J$1001,8,FALSE)-K542&lt;6),K542,"Hoogteverschil")</f>
        <v>#N/A</v>
      </c>
    </row>
    <row r="543" spans="1:27" x14ac:dyDescent="0.2">
      <c r="A543" s="7"/>
      <c r="B543" s="2"/>
      <c r="C543" s="6"/>
      <c r="D543" s="46"/>
      <c r="E543" s="55"/>
      <c r="F543" s="2"/>
      <c r="G543" s="16" t="s">
        <v>32</v>
      </c>
      <c r="H543" s="51"/>
      <c r="I543" s="2" t="s">
        <v>33</v>
      </c>
      <c r="J543" s="46"/>
      <c r="K543" s="9"/>
      <c r="L543" s="7"/>
      <c r="M543" s="7"/>
      <c r="N543" s="51"/>
      <c r="O543" s="51"/>
      <c r="P543" s="66"/>
      <c r="Q543" s="7"/>
      <c r="R543" s="7"/>
      <c r="S543" s="51"/>
      <c r="T543" s="51"/>
      <c r="U543" s="66"/>
      <c r="V543" s="53"/>
      <c r="Y543" s="70" t="str">
        <f>IFERROR(VLOOKUP(A543,HelperSheet!$M$3:'HelperSheet'!$M$1001,1,FALSE),"Geen put")</f>
        <v>Geen put</v>
      </c>
      <c r="Z543" s="71" t="e">
        <f>VLOOKUP(A543,PUT!$A$7:'PUT'!$J$1001,10,FALSE)</f>
        <v>#N/A</v>
      </c>
      <c r="AA543" s="72" t="e">
        <f>IF(AND(VLOOKUP(A543,PUT!$A$7:'PUT'!$J$1001,8,FALSE)-K543&gt;-6,VLOOKUP(A543,PUT!$A$7:'PUT'!$J$1001,8,FALSE)-K543&lt;6),K543,"Hoogteverschil")</f>
        <v>#N/A</v>
      </c>
    </row>
    <row r="544" spans="1:27" x14ac:dyDescent="0.2">
      <c r="A544" s="7"/>
      <c r="B544" s="2"/>
      <c r="C544" s="6"/>
      <c r="D544" s="46"/>
      <c r="E544" s="55"/>
      <c r="F544" s="2"/>
      <c r="G544" s="16" t="s">
        <v>32</v>
      </c>
      <c r="H544" s="51"/>
      <c r="I544" s="2" t="s">
        <v>33</v>
      </c>
      <c r="J544" s="46"/>
      <c r="K544" s="9"/>
      <c r="L544" s="7"/>
      <c r="M544" s="7"/>
      <c r="N544" s="51"/>
      <c r="O544" s="51"/>
      <c r="P544" s="66"/>
      <c r="Q544" s="7"/>
      <c r="R544" s="7"/>
      <c r="S544" s="51"/>
      <c r="T544" s="51"/>
      <c r="U544" s="66"/>
      <c r="V544" s="53"/>
      <c r="Y544" s="70" t="str">
        <f>IFERROR(VLOOKUP(A544,HelperSheet!$M$3:'HelperSheet'!$M$1001,1,FALSE),"Geen put")</f>
        <v>Geen put</v>
      </c>
      <c r="Z544" s="71" t="e">
        <f>VLOOKUP(A544,PUT!$A$7:'PUT'!$J$1001,10,FALSE)</f>
        <v>#N/A</v>
      </c>
      <c r="AA544" s="72" t="e">
        <f>IF(AND(VLOOKUP(A544,PUT!$A$7:'PUT'!$J$1001,8,FALSE)-K544&gt;-6,VLOOKUP(A544,PUT!$A$7:'PUT'!$J$1001,8,FALSE)-K544&lt;6),K544,"Hoogteverschil")</f>
        <v>#N/A</v>
      </c>
    </row>
    <row r="545" spans="1:27" x14ac:dyDescent="0.2">
      <c r="A545" s="7"/>
      <c r="B545" s="2"/>
      <c r="C545" s="6"/>
      <c r="D545" s="46"/>
      <c r="E545" s="55"/>
      <c r="F545" s="2"/>
      <c r="G545" s="16" t="s">
        <v>32</v>
      </c>
      <c r="H545" s="51"/>
      <c r="I545" s="2" t="s">
        <v>33</v>
      </c>
      <c r="J545" s="46"/>
      <c r="K545" s="9"/>
      <c r="L545" s="7"/>
      <c r="M545" s="7"/>
      <c r="N545" s="51"/>
      <c r="O545" s="51"/>
      <c r="P545" s="66"/>
      <c r="Q545" s="7"/>
      <c r="R545" s="7"/>
      <c r="S545" s="51"/>
      <c r="T545" s="51"/>
      <c r="U545" s="66"/>
      <c r="V545" s="53"/>
      <c r="Y545" s="70" t="str">
        <f>IFERROR(VLOOKUP(A545,HelperSheet!$M$3:'HelperSheet'!$M$1001,1,FALSE),"Geen put")</f>
        <v>Geen put</v>
      </c>
      <c r="Z545" s="71" t="e">
        <f>VLOOKUP(A545,PUT!$A$7:'PUT'!$J$1001,10,FALSE)</f>
        <v>#N/A</v>
      </c>
      <c r="AA545" s="72" t="e">
        <f>IF(AND(VLOOKUP(A545,PUT!$A$7:'PUT'!$J$1001,8,FALSE)-K545&gt;-6,VLOOKUP(A545,PUT!$A$7:'PUT'!$J$1001,8,FALSE)-K545&lt;6),K545,"Hoogteverschil")</f>
        <v>#N/A</v>
      </c>
    </row>
    <row r="546" spans="1:27" x14ac:dyDescent="0.2">
      <c r="A546" s="7"/>
      <c r="B546" s="2"/>
      <c r="C546" s="6"/>
      <c r="D546" s="46"/>
      <c r="E546" s="55"/>
      <c r="F546" s="2"/>
      <c r="G546" s="16" t="s">
        <v>32</v>
      </c>
      <c r="H546" s="51"/>
      <c r="I546" s="2" t="s">
        <v>33</v>
      </c>
      <c r="J546" s="46"/>
      <c r="K546" s="9"/>
      <c r="L546" s="7"/>
      <c r="M546" s="7"/>
      <c r="N546" s="51"/>
      <c r="O546" s="51"/>
      <c r="P546" s="66"/>
      <c r="Q546" s="7"/>
      <c r="R546" s="7"/>
      <c r="S546" s="51"/>
      <c r="T546" s="51"/>
      <c r="U546" s="66"/>
      <c r="V546" s="53"/>
      <c r="Y546" s="70" t="str">
        <f>IFERROR(VLOOKUP(A546,HelperSheet!$M$3:'HelperSheet'!$M$1001,1,FALSE),"Geen put")</f>
        <v>Geen put</v>
      </c>
      <c r="Z546" s="71" t="e">
        <f>VLOOKUP(A546,PUT!$A$7:'PUT'!$J$1001,10,FALSE)</f>
        <v>#N/A</v>
      </c>
      <c r="AA546" s="72" t="e">
        <f>IF(AND(VLOOKUP(A546,PUT!$A$7:'PUT'!$J$1001,8,FALSE)-K546&gt;-6,VLOOKUP(A546,PUT!$A$7:'PUT'!$J$1001,8,FALSE)-K546&lt;6),K546,"Hoogteverschil")</f>
        <v>#N/A</v>
      </c>
    </row>
    <row r="547" spans="1:27" x14ac:dyDescent="0.2">
      <c r="A547" s="7"/>
      <c r="B547" s="2"/>
      <c r="C547" s="6"/>
      <c r="D547" s="46"/>
      <c r="E547" s="55"/>
      <c r="F547" s="2"/>
      <c r="G547" s="16" t="s">
        <v>32</v>
      </c>
      <c r="H547" s="51"/>
      <c r="I547" s="2" t="s">
        <v>33</v>
      </c>
      <c r="J547" s="46"/>
      <c r="K547" s="9"/>
      <c r="L547" s="7"/>
      <c r="M547" s="7"/>
      <c r="N547" s="51"/>
      <c r="O547" s="51"/>
      <c r="P547" s="66"/>
      <c r="Q547" s="7"/>
      <c r="R547" s="7"/>
      <c r="S547" s="51"/>
      <c r="T547" s="51"/>
      <c r="U547" s="66"/>
      <c r="V547" s="53"/>
      <c r="Y547" s="70" t="str">
        <f>IFERROR(VLOOKUP(A547,HelperSheet!$M$3:'HelperSheet'!$M$1001,1,FALSE),"Geen put")</f>
        <v>Geen put</v>
      </c>
      <c r="Z547" s="71" t="e">
        <f>VLOOKUP(A547,PUT!$A$7:'PUT'!$J$1001,10,FALSE)</f>
        <v>#N/A</v>
      </c>
      <c r="AA547" s="72" t="e">
        <f>IF(AND(VLOOKUP(A547,PUT!$A$7:'PUT'!$J$1001,8,FALSE)-K547&gt;-6,VLOOKUP(A547,PUT!$A$7:'PUT'!$J$1001,8,FALSE)-K547&lt;6),K547,"Hoogteverschil")</f>
        <v>#N/A</v>
      </c>
    </row>
    <row r="548" spans="1:27" x14ac:dyDescent="0.2">
      <c r="A548" s="7"/>
      <c r="B548" s="2"/>
      <c r="C548" s="6"/>
      <c r="D548" s="46"/>
      <c r="E548" s="55"/>
      <c r="F548" s="2"/>
      <c r="G548" s="16" t="s">
        <v>32</v>
      </c>
      <c r="H548" s="51"/>
      <c r="I548" s="2" t="s">
        <v>33</v>
      </c>
      <c r="J548" s="46"/>
      <c r="K548" s="9"/>
      <c r="L548" s="7"/>
      <c r="M548" s="7"/>
      <c r="N548" s="51"/>
      <c r="O548" s="51"/>
      <c r="P548" s="66"/>
      <c r="Q548" s="7"/>
      <c r="R548" s="7"/>
      <c r="S548" s="51"/>
      <c r="T548" s="51"/>
      <c r="U548" s="66"/>
      <c r="V548" s="53"/>
      <c r="Y548" s="70" t="str">
        <f>IFERROR(VLOOKUP(A548,HelperSheet!$M$3:'HelperSheet'!$M$1001,1,FALSE),"Geen put")</f>
        <v>Geen put</v>
      </c>
      <c r="Z548" s="71" t="e">
        <f>VLOOKUP(A548,PUT!$A$7:'PUT'!$J$1001,10,FALSE)</f>
        <v>#N/A</v>
      </c>
      <c r="AA548" s="72" t="e">
        <f>IF(AND(VLOOKUP(A548,PUT!$A$7:'PUT'!$J$1001,8,FALSE)-K548&gt;-6,VLOOKUP(A548,PUT!$A$7:'PUT'!$J$1001,8,FALSE)-K548&lt;6),K548,"Hoogteverschil")</f>
        <v>#N/A</v>
      </c>
    </row>
    <row r="549" spans="1:27" x14ac:dyDescent="0.2">
      <c r="A549" s="7"/>
      <c r="B549" s="2"/>
      <c r="C549" s="6"/>
      <c r="D549" s="46"/>
      <c r="E549" s="55"/>
      <c r="F549" s="2"/>
      <c r="G549" s="16" t="s">
        <v>32</v>
      </c>
      <c r="H549" s="51"/>
      <c r="I549" s="2" t="s">
        <v>33</v>
      </c>
      <c r="J549" s="46"/>
      <c r="K549" s="9"/>
      <c r="L549" s="7"/>
      <c r="M549" s="7"/>
      <c r="N549" s="51"/>
      <c r="O549" s="51"/>
      <c r="P549" s="66"/>
      <c r="Q549" s="7"/>
      <c r="R549" s="7"/>
      <c r="S549" s="51"/>
      <c r="T549" s="51"/>
      <c r="U549" s="66"/>
      <c r="V549" s="53"/>
      <c r="Y549" s="70" t="str">
        <f>IFERROR(VLOOKUP(A549,HelperSheet!$M$3:'HelperSheet'!$M$1001,1,FALSE),"Geen put")</f>
        <v>Geen put</v>
      </c>
      <c r="Z549" s="71" t="e">
        <f>VLOOKUP(A549,PUT!$A$7:'PUT'!$J$1001,10,FALSE)</f>
        <v>#N/A</v>
      </c>
      <c r="AA549" s="72" t="e">
        <f>IF(AND(VLOOKUP(A549,PUT!$A$7:'PUT'!$J$1001,8,FALSE)-K549&gt;-6,VLOOKUP(A549,PUT!$A$7:'PUT'!$J$1001,8,FALSE)-K549&lt;6),K549,"Hoogteverschil")</f>
        <v>#N/A</v>
      </c>
    </row>
    <row r="550" spans="1:27" x14ac:dyDescent="0.2">
      <c r="A550" s="7"/>
      <c r="B550" s="2"/>
      <c r="C550" s="6"/>
      <c r="D550" s="46"/>
      <c r="E550" s="55"/>
      <c r="F550" s="2"/>
      <c r="G550" s="16" t="s">
        <v>32</v>
      </c>
      <c r="H550" s="51"/>
      <c r="I550" s="2" t="s">
        <v>33</v>
      </c>
      <c r="J550" s="46"/>
      <c r="K550" s="9"/>
      <c r="L550" s="7"/>
      <c r="M550" s="7"/>
      <c r="N550" s="51"/>
      <c r="O550" s="51"/>
      <c r="P550" s="66"/>
      <c r="Q550" s="7"/>
      <c r="R550" s="7"/>
      <c r="S550" s="51"/>
      <c r="T550" s="51"/>
      <c r="U550" s="66"/>
      <c r="V550" s="53"/>
      <c r="Y550" s="70" t="str">
        <f>IFERROR(VLOOKUP(A550,HelperSheet!$M$3:'HelperSheet'!$M$1001,1,FALSE),"Geen put")</f>
        <v>Geen put</v>
      </c>
      <c r="Z550" s="71" t="e">
        <f>VLOOKUP(A550,PUT!$A$7:'PUT'!$J$1001,10,FALSE)</f>
        <v>#N/A</v>
      </c>
      <c r="AA550" s="72" t="e">
        <f>IF(AND(VLOOKUP(A550,PUT!$A$7:'PUT'!$J$1001,8,FALSE)-K550&gt;-6,VLOOKUP(A550,PUT!$A$7:'PUT'!$J$1001,8,FALSE)-K550&lt;6),K550,"Hoogteverschil")</f>
        <v>#N/A</v>
      </c>
    </row>
    <row r="551" spans="1:27" x14ac:dyDescent="0.2">
      <c r="A551" s="7"/>
      <c r="B551" s="2"/>
      <c r="C551" s="6"/>
      <c r="D551" s="46"/>
      <c r="E551" s="55"/>
      <c r="F551" s="2"/>
      <c r="G551" s="16" t="s">
        <v>32</v>
      </c>
      <c r="H551" s="51"/>
      <c r="I551" s="2" t="s">
        <v>33</v>
      </c>
      <c r="J551" s="46"/>
      <c r="K551" s="9"/>
      <c r="L551" s="7"/>
      <c r="M551" s="7"/>
      <c r="N551" s="51"/>
      <c r="O551" s="51"/>
      <c r="P551" s="66"/>
      <c r="Q551" s="7"/>
      <c r="R551" s="7"/>
      <c r="S551" s="51"/>
      <c r="T551" s="51"/>
      <c r="U551" s="66"/>
      <c r="V551" s="53"/>
      <c r="Y551" s="70" t="str">
        <f>IFERROR(VLOOKUP(A551,HelperSheet!$M$3:'HelperSheet'!$M$1001,1,FALSE),"Geen put")</f>
        <v>Geen put</v>
      </c>
      <c r="Z551" s="71" t="e">
        <f>VLOOKUP(A551,PUT!$A$7:'PUT'!$J$1001,10,FALSE)</f>
        <v>#N/A</v>
      </c>
      <c r="AA551" s="72" t="e">
        <f>IF(AND(VLOOKUP(A551,PUT!$A$7:'PUT'!$J$1001,8,FALSE)-K551&gt;-6,VLOOKUP(A551,PUT!$A$7:'PUT'!$J$1001,8,FALSE)-K551&lt;6),K551,"Hoogteverschil")</f>
        <v>#N/A</v>
      </c>
    </row>
    <row r="552" spans="1:27" x14ac:dyDescent="0.2">
      <c r="A552" s="7"/>
      <c r="B552" s="2"/>
      <c r="C552" s="6"/>
      <c r="D552" s="46"/>
      <c r="E552" s="55"/>
      <c r="F552" s="2"/>
      <c r="G552" s="16" t="s">
        <v>32</v>
      </c>
      <c r="H552" s="51"/>
      <c r="I552" s="2" t="s">
        <v>33</v>
      </c>
      <c r="J552" s="46"/>
      <c r="K552" s="9"/>
      <c r="L552" s="7"/>
      <c r="M552" s="7"/>
      <c r="N552" s="51"/>
      <c r="O552" s="51"/>
      <c r="P552" s="66"/>
      <c r="Q552" s="7"/>
      <c r="R552" s="7"/>
      <c r="S552" s="51"/>
      <c r="T552" s="51"/>
      <c r="U552" s="66"/>
      <c r="V552" s="53"/>
      <c r="Y552" s="70" t="str">
        <f>IFERROR(VLOOKUP(A552,HelperSheet!$M$3:'HelperSheet'!$M$1001,1,FALSE),"Geen put")</f>
        <v>Geen put</v>
      </c>
      <c r="Z552" s="71" t="e">
        <f>VLOOKUP(A552,PUT!$A$7:'PUT'!$J$1001,10,FALSE)</f>
        <v>#N/A</v>
      </c>
      <c r="AA552" s="72" t="e">
        <f>IF(AND(VLOOKUP(A552,PUT!$A$7:'PUT'!$J$1001,8,FALSE)-K552&gt;-6,VLOOKUP(A552,PUT!$A$7:'PUT'!$J$1001,8,FALSE)-K552&lt;6),K552,"Hoogteverschil")</f>
        <v>#N/A</v>
      </c>
    </row>
    <row r="553" spans="1:27" x14ac:dyDescent="0.2">
      <c r="A553" s="7"/>
      <c r="B553" s="2"/>
      <c r="C553" s="6"/>
      <c r="D553" s="46"/>
      <c r="E553" s="55"/>
      <c r="F553" s="2"/>
      <c r="G553" s="16" t="s">
        <v>32</v>
      </c>
      <c r="H553" s="51"/>
      <c r="I553" s="2" t="s">
        <v>33</v>
      </c>
      <c r="J553" s="46"/>
      <c r="K553" s="9"/>
      <c r="L553" s="7"/>
      <c r="M553" s="7"/>
      <c r="N553" s="51"/>
      <c r="O553" s="51"/>
      <c r="P553" s="66"/>
      <c r="Q553" s="7"/>
      <c r="R553" s="7"/>
      <c r="S553" s="51"/>
      <c r="T553" s="51"/>
      <c r="U553" s="66"/>
      <c r="V553" s="53"/>
      <c r="Y553" s="70" t="str">
        <f>IFERROR(VLOOKUP(A553,HelperSheet!$M$3:'HelperSheet'!$M$1001,1,FALSE),"Geen put")</f>
        <v>Geen put</v>
      </c>
      <c r="Z553" s="71" t="e">
        <f>VLOOKUP(A553,PUT!$A$7:'PUT'!$J$1001,10,FALSE)</f>
        <v>#N/A</v>
      </c>
      <c r="AA553" s="72" t="e">
        <f>IF(AND(VLOOKUP(A553,PUT!$A$7:'PUT'!$J$1001,8,FALSE)-K553&gt;-6,VLOOKUP(A553,PUT!$A$7:'PUT'!$J$1001,8,FALSE)-K553&lt;6),K553,"Hoogteverschil")</f>
        <v>#N/A</v>
      </c>
    </row>
    <row r="554" spans="1:27" x14ac:dyDescent="0.2">
      <c r="A554" s="7"/>
      <c r="B554" s="2"/>
      <c r="C554" s="6"/>
      <c r="D554" s="46"/>
      <c r="E554" s="55"/>
      <c r="F554" s="2"/>
      <c r="G554" s="16" t="s">
        <v>32</v>
      </c>
      <c r="H554" s="51"/>
      <c r="I554" s="2" t="s">
        <v>33</v>
      </c>
      <c r="J554" s="46"/>
      <c r="K554" s="9"/>
      <c r="L554" s="7"/>
      <c r="M554" s="7"/>
      <c r="N554" s="51"/>
      <c r="O554" s="51"/>
      <c r="P554" s="66"/>
      <c r="Q554" s="7"/>
      <c r="R554" s="7"/>
      <c r="S554" s="51"/>
      <c r="T554" s="51"/>
      <c r="U554" s="66"/>
      <c r="V554" s="53"/>
      <c r="Y554" s="70" t="str">
        <f>IFERROR(VLOOKUP(A554,HelperSheet!$M$3:'HelperSheet'!$M$1001,1,FALSE),"Geen put")</f>
        <v>Geen put</v>
      </c>
      <c r="Z554" s="71" t="e">
        <f>VLOOKUP(A554,PUT!$A$7:'PUT'!$J$1001,10,FALSE)</f>
        <v>#N/A</v>
      </c>
      <c r="AA554" s="72" t="e">
        <f>IF(AND(VLOOKUP(A554,PUT!$A$7:'PUT'!$J$1001,8,FALSE)-K554&gt;-6,VLOOKUP(A554,PUT!$A$7:'PUT'!$J$1001,8,FALSE)-K554&lt;6),K554,"Hoogteverschil")</f>
        <v>#N/A</v>
      </c>
    </row>
    <row r="555" spans="1:27" x14ac:dyDescent="0.2">
      <c r="A555" s="7"/>
      <c r="B555" s="2"/>
      <c r="C555" s="6"/>
      <c r="D555" s="46"/>
      <c r="E555" s="55"/>
      <c r="F555" s="2"/>
      <c r="G555" s="16" t="s">
        <v>32</v>
      </c>
      <c r="H555" s="51"/>
      <c r="I555" s="2" t="s">
        <v>33</v>
      </c>
      <c r="J555" s="46"/>
      <c r="K555" s="9"/>
      <c r="L555" s="7"/>
      <c r="M555" s="7"/>
      <c r="N555" s="51"/>
      <c r="O555" s="51"/>
      <c r="P555" s="66"/>
      <c r="Q555" s="7"/>
      <c r="R555" s="7"/>
      <c r="S555" s="51"/>
      <c r="T555" s="51"/>
      <c r="U555" s="66"/>
      <c r="V555" s="53"/>
      <c r="Y555" s="70" t="str">
        <f>IFERROR(VLOOKUP(A555,HelperSheet!$M$3:'HelperSheet'!$M$1001,1,FALSE),"Geen put")</f>
        <v>Geen put</v>
      </c>
      <c r="Z555" s="71" t="e">
        <f>VLOOKUP(A555,PUT!$A$7:'PUT'!$J$1001,10,FALSE)</f>
        <v>#N/A</v>
      </c>
      <c r="AA555" s="72" t="e">
        <f>IF(AND(VLOOKUP(A555,PUT!$A$7:'PUT'!$J$1001,8,FALSE)-K555&gt;-6,VLOOKUP(A555,PUT!$A$7:'PUT'!$J$1001,8,FALSE)-K555&lt;6),K555,"Hoogteverschil")</f>
        <v>#N/A</v>
      </c>
    </row>
    <row r="556" spans="1:27" x14ac:dyDescent="0.2">
      <c r="A556" s="7"/>
      <c r="B556" s="2"/>
      <c r="C556" s="6"/>
      <c r="D556" s="46"/>
      <c r="E556" s="55"/>
      <c r="F556" s="2"/>
      <c r="G556" s="16" t="s">
        <v>32</v>
      </c>
      <c r="H556" s="51"/>
      <c r="I556" s="2" t="s">
        <v>33</v>
      </c>
      <c r="J556" s="46"/>
      <c r="K556" s="9"/>
      <c r="L556" s="7"/>
      <c r="M556" s="7"/>
      <c r="N556" s="51"/>
      <c r="O556" s="51"/>
      <c r="P556" s="66"/>
      <c r="Q556" s="7"/>
      <c r="R556" s="7"/>
      <c r="S556" s="51"/>
      <c r="T556" s="51"/>
      <c r="U556" s="66"/>
      <c r="V556" s="53"/>
      <c r="Y556" s="70" t="str">
        <f>IFERROR(VLOOKUP(A556,HelperSheet!$M$3:'HelperSheet'!$M$1001,1,FALSE),"Geen put")</f>
        <v>Geen put</v>
      </c>
      <c r="Z556" s="71" t="e">
        <f>VLOOKUP(A556,PUT!$A$7:'PUT'!$J$1001,10,FALSE)</f>
        <v>#N/A</v>
      </c>
      <c r="AA556" s="72" t="e">
        <f>IF(AND(VLOOKUP(A556,PUT!$A$7:'PUT'!$J$1001,8,FALSE)-K556&gt;-6,VLOOKUP(A556,PUT!$A$7:'PUT'!$J$1001,8,FALSE)-K556&lt;6),K556,"Hoogteverschil")</f>
        <v>#N/A</v>
      </c>
    </row>
    <row r="557" spans="1:27" x14ac:dyDescent="0.2">
      <c r="A557" s="7"/>
      <c r="B557" s="2"/>
      <c r="C557" s="6"/>
      <c r="D557" s="46"/>
      <c r="E557" s="55"/>
      <c r="F557" s="2"/>
      <c r="G557" s="16" t="s">
        <v>32</v>
      </c>
      <c r="H557" s="51"/>
      <c r="I557" s="2" t="s">
        <v>33</v>
      </c>
      <c r="J557" s="46"/>
      <c r="K557" s="9"/>
      <c r="L557" s="7"/>
      <c r="M557" s="7"/>
      <c r="N557" s="51"/>
      <c r="O557" s="51"/>
      <c r="P557" s="66"/>
      <c r="Q557" s="7"/>
      <c r="R557" s="7"/>
      <c r="S557" s="51"/>
      <c r="T557" s="51"/>
      <c r="U557" s="66"/>
      <c r="V557" s="53"/>
      <c r="Y557" s="70" t="str">
        <f>IFERROR(VLOOKUP(A557,HelperSheet!$M$3:'HelperSheet'!$M$1001,1,FALSE),"Geen put")</f>
        <v>Geen put</v>
      </c>
      <c r="Z557" s="71" t="e">
        <f>VLOOKUP(A557,PUT!$A$7:'PUT'!$J$1001,10,FALSE)</f>
        <v>#N/A</v>
      </c>
      <c r="AA557" s="72" t="e">
        <f>IF(AND(VLOOKUP(A557,PUT!$A$7:'PUT'!$J$1001,8,FALSE)-K557&gt;-6,VLOOKUP(A557,PUT!$A$7:'PUT'!$J$1001,8,FALSE)-K557&lt;6),K557,"Hoogteverschil")</f>
        <v>#N/A</v>
      </c>
    </row>
    <row r="558" spans="1:27" x14ac:dyDescent="0.2">
      <c r="A558" s="7"/>
      <c r="B558" s="2"/>
      <c r="C558" s="6"/>
      <c r="D558" s="46"/>
      <c r="E558" s="55"/>
      <c r="F558" s="2"/>
      <c r="G558" s="16" t="s">
        <v>32</v>
      </c>
      <c r="H558" s="51"/>
      <c r="I558" s="2" t="s">
        <v>33</v>
      </c>
      <c r="J558" s="46"/>
      <c r="K558" s="9"/>
      <c r="L558" s="7"/>
      <c r="M558" s="7"/>
      <c r="N558" s="51"/>
      <c r="O558" s="51"/>
      <c r="P558" s="66"/>
      <c r="Q558" s="7"/>
      <c r="R558" s="7"/>
      <c r="S558" s="51"/>
      <c r="T558" s="51"/>
      <c r="U558" s="66"/>
      <c r="V558" s="53"/>
      <c r="Y558" s="70" t="str">
        <f>IFERROR(VLOOKUP(A558,HelperSheet!$M$3:'HelperSheet'!$M$1001,1,FALSE),"Geen put")</f>
        <v>Geen put</v>
      </c>
      <c r="Z558" s="71" t="e">
        <f>VLOOKUP(A558,PUT!$A$7:'PUT'!$J$1001,10,FALSE)</f>
        <v>#N/A</v>
      </c>
      <c r="AA558" s="72" t="e">
        <f>IF(AND(VLOOKUP(A558,PUT!$A$7:'PUT'!$J$1001,8,FALSE)-K558&gt;-6,VLOOKUP(A558,PUT!$A$7:'PUT'!$J$1001,8,FALSE)-K558&lt;6),K558,"Hoogteverschil")</f>
        <v>#N/A</v>
      </c>
    </row>
    <row r="559" spans="1:27" x14ac:dyDescent="0.2">
      <c r="A559" s="7"/>
      <c r="B559" s="2"/>
      <c r="C559" s="6"/>
      <c r="D559" s="46"/>
      <c r="E559" s="55"/>
      <c r="F559" s="2"/>
      <c r="G559" s="16" t="s">
        <v>32</v>
      </c>
      <c r="H559" s="51"/>
      <c r="I559" s="2" t="s">
        <v>33</v>
      </c>
      <c r="J559" s="46"/>
      <c r="K559" s="9"/>
      <c r="L559" s="7"/>
      <c r="M559" s="7"/>
      <c r="N559" s="51"/>
      <c r="O559" s="51"/>
      <c r="P559" s="66"/>
      <c r="Q559" s="7"/>
      <c r="R559" s="7"/>
      <c r="S559" s="51"/>
      <c r="T559" s="51"/>
      <c r="U559" s="66"/>
      <c r="V559" s="53"/>
      <c r="Y559" s="70" t="str">
        <f>IFERROR(VLOOKUP(A559,HelperSheet!$M$3:'HelperSheet'!$M$1001,1,FALSE),"Geen put")</f>
        <v>Geen put</v>
      </c>
      <c r="Z559" s="71" t="e">
        <f>VLOOKUP(A559,PUT!$A$7:'PUT'!$J$1001,10,FALSE)</f>
        <v>#N/A</v>
      </c>
      <c r="AA559" s="72" t="e">
        <f>IF(AND(VLOOKUP(A559,PUT!$A$7:'PUT'!$J$1001,8,FALSE)-K559&gt;-6,VLOOKUP(A559,PUT!$A$7:'PUT'!$J$1001,8,FALSE)-K559&lt;6),K559,"Hoogteverschil")</f>
        <v>#N/A</v>
      </c>
    </row>
    <row r="560" spans="1:27" x14ac:dyDescent="0.2">
      <c r="A560" s="7"/>
      <c r="B560" s="2"/>
      <c r="C560" s="6"/>
      <c r="D560" s="46"/>
      <c r="E560" s="55"/>
      <c r="F560" s="2"/>
      <c r="G560" s="16" t="s">
        <v>32</v>
      </c>
      <c r="H560" s="51"/>
      <c r="I560" s="2" t="s">
        <v>33</v>
      </c>
      <c r="J560" s="46"/>
      <c r="K560" s="9"/>
      <c r="L560" s="7"/>
      <c r="M560" s="7"/>
      <c r="N560" s="51"/>
      <c r="O560" s="51"/>
      <c r="P560" s="66"/>
      <c r="Q560" s="7"/>
      <c r="R560" s="7"/>
      <c r="S560" s="51"/>
      <c r="T560" s="51"/>
      <c r="U560" s="66"/>
      <c r="V560" s="53"/>
      <c r="Y560" s="70" t="str">
        <f>IFERROR(VLOOKUP(A560,HelperSheet!$M$3:'HelperSheet'!$M$1001,1,FALSE),"Geen put")</f>
        <v>Geen put</v>
      </c>
      <c r="Z560" s="71" t="e">
        <f>VLOOKUP(A560,PUT!$A$7:'PUT'!$J$1001,10,FALSE)</f>
        <v>#N/A</v>
      </c>
      <c r="AA560" s="72" t="e">
        <f>IF(AND(VLOOKUP(A560,PUT!$A$7:'PUT'!$J$1001,8,FALSE)-K560&gt;-6,VLOOKUP(A560,PUT!$A$7:'PUT'!$J$1001,8,FALSE)-K560&lt;6),K560,"Hoogteverschil")</f>
        <v>#N/A</v>
      </c>
    </row>
    <row r="561" spans="1:27" x14ac:dyDescent="0.2">
      <c r="A561" s="7"/>
      <c r="B561" s="2"/>
      <c r="C561" s="6"/>
      <c r="D561" s="46"/>
      <c r="E561" s="55"/>
      <c r="F561" s="2"/>
      <c r="G561" s="16" t="s">
        <v>32</v>
      </c>
      <c r="H561" s="51"/>
      <c r="I561" s="2" t="s">
        <v>33</v>
      </c>
      <c r="J561" s="46"/>
      <c r="K561" s="9"/>
      <c r="L561" s="7"/>
      <c r="M561" s="7"/>
      <c r="N561" s="51"/>
      <c r="O561" s="51"/>
      <c r="P561" s="66"/>
      <c r="Q561" s="7"/>
      <c r="R561" s="7"/>
      <c r="S561" s="51"/>
      <c r="T561" s="51"/>
      <c r="U561" s="66"/>
      <c r="V561" s="53"/>
      <c r="Y561" s="70" t="str">
        <f>IFERROR(VLOOKUP(A561,HelperSheet!$M$3:'HelperSheet'!$M$1001,1,FALSE),"Geen put")</f>
        <v>Geen put</v>
      </c>
      <c r="Z561" s="71" t="e">
        <f>VLOOKUP(A561,PUT!$A$7:'PUT'!$J$1001,10,FALSE)</f>
        <v>#N/A</v>
      </c>
      <c r="AA561" s="72" t="e">
        <f>IF(AND(VLOOKUP(A561,PUT!$A$7:'PUT'!$J$1001,8,FALSE)-K561&gt;-6,VLOOKUP(A561,PUT!$A$7:'PUT'!$J$1001,8,FALSE)-K561&lt;6),K561,"Hoogteverschil")</f>
        <v>#N/A</v>
      </c>
    </row>
    <row r="562" spans="1:27" x14ac:dyDescent="0.2">
      <c r="A562" s="7"/>
      <c r="B562" s="2"/>
      <c r="C562" s="6"/>
      <c r="D562" s="46"/>
      <c r="E562" s="55"/>
      <c r="F562" s="2"/>
      <c r="G562" s="16" t="s">
        <v>32</v>
      </c>
      <c r="H562" s="51"/>
      <c r="I562" s="2" t="s">
        <v>33</v>
      </c>
      <c r="J562" s="46"/>
      <c r="K562" s="9"/>
      <c r="L562" s="7"/>
      <c r="M562" s="7"/>
      <c r="N562" s="51"/>
      <c r="O562" s="51"/>
      <c r="P562" s="66"/>
      <c r="Q562" s="7"/>
      <c r="R562" s="7"/>
      <c r="S562" s="51"/>
      <c r="T562" s="51"/>
      <c r="U562" s="66"/>
      <c r="V562" s="53"/>
      <c r="Y562" s="70" t="str">
        <f>IFERROR(VLOOKUP(A562,HelperSheet!$M$3:'HelperSheet'!$M$1001,1,FALSE),"Geen put")</f>
        <v>Geen put</v>
      </c>
      <c r="Z562" s="71" t="e">
        <f>VLOOKUP(A562,PUT!$A$7:'PUT'!$J$1001,10,FALSE)</f>
        <v>#N/A</v>
      </c>
      <c r="AA562" s="72" t="e">
        <f>IF(AND(VLOOKUP(A562,PUT!$A$7:'PUT'!$J$1001,8,FALSE)-K562&gt;-6,VLOOKUP(A562,PUT!$A$7:'PUT'!$J$1001,8,FALSE)-K562&lt;6),K562,"Hoogteverschil")</f>
        <v>#N/A</v>
      </c>
    </row>
    <row r="563" spans="1:27" x14ac:dyDescent="0.2">
      <c r="A563" s="7"/>
      <c r="B563" s="2"/>
      <c r="C563" s="6"/>
      <c r="D563" s="46"/>
      <c r="E563" s="55"/>
      <c r="F563" s="2"/>
      <c r="G563" s="16" t="s">
        <v>32</v>
      </c>
      <c r="H563" s="51"/>
      <c r="I563" s="2" t="s">
        <v>33</v>
      </c>
      <c r="J563" s="46"/>
      <c r="K563" s="9"/>
      <c r="L563" s="7"/>
      <c r="M563" s="7"/>
      <c r="N563" s="51"/>
      <c r="O563" s="51"/>
      <c r="P563" s="66"/>
      <c r="Q563" s="7"/>
      <c r="R563" s="7"/>
      <c r="S563" s="51"/>
      <c r="T563" s="51"/>
      <c r="U563" s="66"/>
      <c r="V563" s="53"/>
      <c r="Y563" s="70" t="str">
        <f>IFERROR(VLOOKUP(A563,HelperSheet!$M$3:'HelperSheet'!$M$1001,1,FALSE),"Geen put")</f>
        <v>Geen put</v>
      </c>
      <c r="Z563" s="71" t="e">
        <f>VLOOKUP(A563,PUT!$A$7:'PUT'!$J$1001,10,FALSE)</f>
        <v>#N/A</v>
      </c>
      <c r="AA563" s="72" t="e">
        <f>IF(AND(VLOOKUP(A563,PUT!$A$7:'PUT'!$J$1001,8,FALSE)-K563&gt;-6,VLOOKUP(A563,PUT!$A$7:'PUT'!$J$1001,8,FALSE)-K563&lt;6),K563,"Hoogteverschil")</f>
        <v>#N/A</v>
      </c>
    </row>
    <row r="564" spans="1:27" x14ac:dyDescent="0.2">
      <c r="A564" s="7"/>
      <c r="B564" s="2"/>
      <c r="C564" s="6"/>
      <c r="D564" s="46"/>
      <c r="E564" s="55"/>
      <c r="F564" s="2"/>
      <c r="G564" s="16" t="s">
        <v>32</v>
      </c>
      <c r="H564" s="51"/>
      <c r="I564" s="2" t="s">
        <v>33</v>
      </c>
      <c r="J564" s="46"/>
      <c r="K564" s="9"/>
      <c r="L564" s="7"/>
      <c r="M564" s="7"/>
      <c r="N564" s="51"/>
      <c r="O564" s="51"/>
      <c r="P564" s="66"/>
      <c r="Q564" s="7"/>
      <c r="R564" s="7"/>
      <c r="S564" s="51"/>
      <c r="T564" s="51"/>
      <c r="U564" s="66"/>
      <c r="V564" s="53"/>
      <c r="Y564" s="70" t="str">
        <f>IFERROR(VLOOKUP(A564,HelperSheet!$M$3:'HelperSheet'!$M$1001,1,FALSE),"Geen put")</f>
        <v>Geen put</v>
      </c>
      <c r="Z564" s="71" t="e">
        <f>VLOOKUP(A564,PUT!$A$7:'PUT'!$J$1001,10,FALSE)</f>
        <v>#N/A</v>
      </c>
      <c r="AA564" s="72" t="e">
        <f>IF(AND(VLOOKUP(A564,PUT!$A$7:'PUT'!$J$1001,8,FALSE)-K564&gt;-6,VLOOKUP(A564,PUT!$A$7:'PUT'!$J$1001,8,FALSE)-K564&lt;6),K564,"Hoogteverschil")</f>
        <v>#N/A</v>
      </c>
    </row>
    <row r="565" spans="1:27" x14ac:dyDescent="0.2">
      <c r="A565" s="7"/>
      <c r="B565" s="2"/>
      <c r="C565" s="6"/>
      <c r="D565" s="46"/>
      <c r="E565" s="55"/>
      <c r="F565" s="2"/>
      <c r="G565" s="16" t="s">
        <v>32</v>
      </c>
      <c r="H565" s="51"/>
      <c r="I565" s="2" t="s">
        <v>33</v>
      </c>
      <c r="J565" s="46"/>
      <c r="K565" s="9"/>
      <c r="L565" s="7"/>
      <c r="M565" s="7"/>
      <c r="N565" s="51"/>
      <c r="O565" s="51"/>
      <c r="P565" s="66"/>
      <c r="Q565" s="7"/>
      <c r="R565" s="7"/>
      <c r="S565" s="51"/>
      <c r="T565" s="51"/>
      <c r="U565" s="66"/>
      <c r="V565" s="53"/>
      <c r="Y565" s="70" t="str">
        <f>IFERROR(VLOOKUP(A565,HelperSheet!$M$3:'HelperSheet'!$M$1001,1,FALSE),"Geen put")</f>
        <v>Geen put</v>
      </c>
      <c r="Z565" s="71" t="e">
        <f>VLOOKUP(A565,PUT!$A$7:'PUT'!$J$1001,10,FALSE)</f>
        <v>#N/A</v>
      </c>
      <c r="AA565" s="72" t="e">
        <f>IF(AND(VLOOKUP(A565,PUT!$A$7:'PUT'!$J$1001,8,FALSE)-K565&gt;-6,VLOOKUP(A565,PUT!$A$7:'PUT'!$J$1001,8,FALSE)-K565&lt;6),K565,"Hoogteverschil")</f>
        <v>#N/A</v>
      </c>
    </row>
    <row r="566" spans="1:27" x14ac:dyDescent="0.2">
      <c r="A566" s="7"/>
      <c r="B566" s="2"/>
      <c r="C566" s="6"/>
      <c r="D566" s="46"/>
      <c r="E566" s="55"/>
      <c r="F566" s="2"/>
      <c r="G566" s="16" t="s">
        <v>32</v>
      </c>
      <c r="H566" s="51"/>
      <c r="I566" s="2" t="s">
        <v>33</v>
      </c>
      <c r="J566" s="46"/>
      <c r="K566" s="9"/>
      <c r="L566" s="7"/>
      <c r="M566" s="7"/>
      <c r="N566" s="51"/>
      <c r="O566" s="51"/>
      <c r="P566" s="66"/>
      <c r="Q566" s="7"/>
      <c r="R566" s="7"/>
      <c r="S566" s="51"/>
      <c r="T566" s="51"/>
      <c r="U566" s="66"/>
      <c r="V566" s="53"/>
      <c r="Y566" s="70" t="str">
        <f>IFERROR(VLOOKUP(A566,HelperSheet!$M$3:'HelperSheet'!$M$1001,1,FALSE),"Geen put")</f>
        <v>Geen put</v>
      </c>
      <c r="Z566" s="71" t="e">
        <f>VLOOKUP(A566,PUT!$A$7:'PUT'!$J$1001,10,FALSE)</f>
        <v>#N/A</v>
      </c>
      <c r="AA566" s="72" t="e">
        <f>IF(AND(VLOOKUP(A566,PUT!$A$7:'PUT'!$J$1001,8,FALSE)-K566&gt;-6,VLOOKUP(A566,PUT!$A$7:'PUT'!$J$1001,8,FALSE)-K566&lt;6),K566,"Hoogteverschil")</f>
        <v>#N/A</v>
      </c>
    </row>
    <row r="567" spans="1:27" x14ac:dyDescent="0.2">
      <c r="A567" s="7"/>
      <c r="B567" s="2"/>
      <c r="C567" s="6"/>
      <c r="D567" s="46"/>
      <c r="E567" s="55"/>
      <c r="F567" s="2"/>
      <c r="G567" s="16" t="s">
        <v>32</v>
      </c>
      <c r="H567" s="51"/>
      <c r="I567" s="2" t="s">
        <v>33</v>
      </c>
      <c r="J567" s="46"/>
      <c r="K567" s="9"/>
      <c r="L567" s="7"/>
      <c r="M567" s="7"/>
      <c r="N567" s="51"/>
      <c r="O567" s="51"/>
      <c r="P567" s="66"/>
      <c r="Q567" s="7"/>
      <c r="R567" s="7"/>
      <c r="S567" s="51"/>
      <c r="T567" s="51"/>
      <c r="U567" s="66"/>
      <c r="V567" s="53"/>
      <c r="Y567" s="70" t="str">
        <f>IFERROR(VLOOKUP(A567,HelperSheet!$M$3:'HelperSheet'!$M$1001,1,FALSE),"Geen put")</f>
        <v>Geen put</v>
      </c>
      <c r="Z567" s="71" t="e">
        <f>VLOOKUP(A567,PUT!$A$7:'PUT'!$J$1001,10,FALSE)</f>
        <v>#N/A</v>
      </c>
      <c r="AA567" s="72" t="e">
        <f>IF(AND(VLOOKUP(A567,PUT!$A$7:'PUT'!$J$1001,8,FALSE)-K567&gt;-6,VLOOKUP(A567,PUT!$A$7:'PUT'!$J$1001,8,FALSE)-K567&lt;6),K567,"Hoogteverschil")</f>
        <v>#N/A</v>
      </c>
    </row>
    <row r="568" spans="1:27" x14ac:dyDescent="0.2">
      <c r="A568" s="7"/>
      <c r="B568" s="2"/>
      <c r="C568" s="6"/>
      <c r="D568" s="46"/>
      <c r="E568" s="55"/>
      <c r="F568" s="2"/>
      <c r="G568" s="16" t="s">
        <v>32</v>
      </c>
      <c r="H568" s="51"/>
      <c r="I568" s="2" t="s">
        <v>33</v>
      </c>
      <c r="J568" s="46"/>
      <c r="K568" s="9"/>
      <c r="L568" s="7"/>
      <c r="M568" s="7"/>
      <c r="N568" s="51"/>
      <c r="O568" s="51"/>
      <c r="P568" s="66"/>
      <c r="Q568" s="7"/>
      <c r="R568" s="7"/>
      <c r="S568" s="51"/>
      <c r="T568" s="51"/>
      <c r="U568" s="66"/>
      <c r="V568" s="53"/>
      <c r="Y568" s="70" t="str">
        <f>IFERROR(VLOOKUP(A568,HelperSheet!$M$3:'HelperSheet'!$M$1001,1,FALSE),"Geen put")</f>
        <v>Geen put</v>
      </c>
      <c r="Z568" s="71" t="e">
        <f>VLOOKUP(A568,PUT!$A$7:'PUT'!$J$1001,10,FALSE)</f>
        <v>#N/A</v>
      </c>
      <c r="AA568" s="72" t="e">
        <f>IF(AND(VLOOKUP(A568,PUT!$A$7:'PUT'!$J$1001,8,FALSE)-K568&gt;-6,VLOOKUP(A568,PUT!$A$7:'PUT'!$J$1001,8,FALSE)-K568&lt;6),K568,"Hoogteverschil")</f>
        <v>#N/A</v>
      </c>
    </row>
    <row r="569" spans="1:27" x14ac:dyDescent="0.2">
      <c r="A569" s="7"/>
      <c r="B569" s="2"/>
      <c r="C569" s="6"/>
      <c r="D569" s="46"/>
      <c r="E569" s="55"/>
      <c r="F569" s="2"/>
      <c r="G569" s="16" t="s">
        <v>32</v>
      </c>
      <c r="H569" s="51"/>
      <c r="I569" s="2" t="s">
        <v>33</v>
      </c>
      <c r="J569" s="46"/>
      <c r="K569" s="9"/>
      <c r="L569" s="7"/>
      <c r="M569" s="7"/>
      <c r="N569" s="51"/>
      <c r="O569" s="51"/>
      <c r="P569" s="66"/>
      <c r="Q569" s="7"/>
      <c r="R569" s="7"/>
      <c r="S569" s="51"/>
      <c r="T569" s="51"/>
      <c r="U569" s="66"/>
      <c r="V569" s="53"/>
      <c r="Y569" s="70" t="str">
        <f>IFERROR(VLOOKUP(A569,HelperSheet!$M$3:'HelperSheet'!$M$1001,1,FALSE),"Geen put")</f>
        <v>Geen put</v>
      </c>
      <c r="Z569" s="71" t="e">
        <f>VLOOKUP(A569,PUT!$A$7:'PUT'!$J$1001,10,FALSE)</f>
        <v>#N/A</v>
      </c>
      <c r="AA569" s="72" t="e">
        <f>IF(AND(VLOOKUP(A569,PUT!$A$7:'PUT'!$J$1001,8,FALSE)-K569&gt;-6,VLOOKUP(A569,PUT!$A$7:'PUT'!$J$1001,8,FALSE)-K569&lt;6),K569,"Hoogteverschil")</f>
        <v>#N/A</v>
      </c>
    </row>
    <row r="570" spans="1:27" x14ac:dyDescent="0.2">
      <c r="A570" s="7"/>
      <c r="B570" s="2"/>
      <c r="C570" s="6"/>
      <c r="D570" s="46"/>
      <c r="E570" s="55"/>
      <c r="F570" s="2"/>
      <c r="G570" s="16" t="s">
        <v>32</v>
      </c>
      <c r="H570" s="51"/>
      <c r="I570" s="2" t="s">
        <v>33</v>
      </c>
      <c r="J570" s="46"/>
      <c r="K570" s="9"/>
      <c r="L570" s="7"/>
      <c r="M570" s="7"/>
      <c r="N570" s="51"/>
      <c r="O570" s="51"/>
      <c r="P570" s="66"/>
      <c r="Q570" s="7"/>
      <c r="R570" s="7"/>
      <c r="S570" s="51"/>
      <c r="T570" s="51"/>
      <c r="U570" s="66"/>
      <c r="V570" s="53"/>
      <c r="Y570" s="70" t="str">
        <f>IFERROR(VLOOKUP(A570,HelperSheet!$M$3:'HelperSheet'!$M$1001,1,FALSE),"Geen put")</f>
        <v>Geen put</v>
      </c>
      <c r="Z570" s="71" t="e">
        <f>VLOOKUP(A570,PUT!$A$7:'PUT'!$J$1001,10,FALSE)</f>
        <v>#N/A</v>
      </c>
      <c r="AA570" s="72" t="e">
        <f>IF(AND(VLOOKUP(A570,PUT!$A$7:'PUT'!$J$1001,8,FALSE)-K570&gt;-6,VLOOKUP(A570,PUT!$A$7:'PUT'!$J$1001,8,FALSE)-K570&lt;6),K570,"Hoogteverschil")</f>
        <v>#N/A</v>
      </c>
    </row>
    <row r="571" spans="1:27" x14ac:dyDescent="0.2">
      <c r="A571" s="7"/>
      <c r="B571" s="2"/>
      <c r="C571" s="6"/>
      <c r="D571" s="46"/>
      <c r="E571" s="55"/>
      <c r="F571" s="2"/>
      <c r="G571" s="16" t="s">
        <v>32</v>
      </c>
      <c r="H571" s="51"/>
      <c r="I571" s="2" t="s">
        <v>33</v>
      </c>
      <c r="J571" s="46"/>
      <c r="K571" s="9"/>
      <c r="L571" s="7"/>
      <c r="M571" s="7"/>
      <c r="N571" s="51"/>
      <c r="O571" s="51"/>
      <c r="P571" s="66"/>
      <c r="Q571" s="7"/>
      <c r="R571" s="7"/>
      <c r="S571" s="51"/>
      <c r="T571" s="51"/>
      <c r="U571" s="66"/>
      <c r="V571" s="53"/>
      <c r="Y571" s="70" t="str">
        <f>IFERROR(VLOOKUP(A571,HelperSheet!$M$3:'HelperSheet'!$M$1001,1,FALSE),"Geen put")</f>
        <v>Geen put</v>
      </c>
      <c r="Z571" s="71" t="e">
        <f>VLOOKUP(A571,PUT!$A$7:'PUT'!$J$1001,10,FALSE)</f>
        <v>#N/A</v>
      </c>
      <c r="AA571" s="72" t="e">
        <f>IF(AND(VLOOKUP(A571,PUT!$A$7:'PUT'!$J$1001,8,FALSE)-K571&gt;-6,VLOOKUP(A571,PUT!$A$7:'PUT'!$J$1001,8,FALSE)-K571&lt;6),K571,"Hoogteverschil")</f>
        <v>#N/A</v>
      </c>
    </row>
    <row r="572" spans="1:27" x14ac:dyDescent="0.2">
      <c r="A572" s="7"/>
      <c r="B572" s="2"/>
      <c r="C572" s="6"/>
      <c r="D572" s="46"/>
      <c r="E572" s="55"/>
      <c r="F572" s="2"/>
      <c r="G572" s="16" t="s">
        <v>32</v>
      </c>
      <c r="H572" s="51"/>
      <c r="I572" s="2" t="s">
        <v>33</v>
      </c>
      <c r="J572" s="46"/>
      <c r="K572" s="9"/>
      <c r="L572" s="7"/>
      <c r="M572" s="7"/>
      <c r="N572" s="51"/>
      <c r="O572" s="51"/>
      <c r="P572" s="66"/>
      <c r="Q572" s="7"/>
      <c r="R572" s="7"/>
      <c r="S572" s="51"/>
      <c r="T572" s="51"/>
      <c r="U572" s="66"/>
      <c r="V572" s="53"/>
      <c r="Y572" s="70" t="str">
        <f>IFERROR(VLOOKUP(A572,HelperSheet!$M$3:'HelperSheet'!$M$1001,1,FALSE),"Geen put")</f>
        <v>Geen put</v>
      </c>
      <c r="Z572" s="71" t="e">
        <f>VLOOKUP(A572,PUT!$A$7:'PUT'!$J$1001,10,FALSE)</f>
        <v>#N/A</v>
      </c>
      <c r="AA572" s="72" t="e">
        <f>IF(AND(VLOOKUP(A572,PUT!$A$7:'PUT'!$J$1001,8,FALSE)-K572&gt;-6,VLOOKUP(A572,PUT!$A$7:'PUT'!$J$1001,8,FALSE)-K572&lt;6),K572,"Hoogteverschil")</f>
        <v>#N/A</v>
      </c>
    </row>
    <row r="573" spans="1:27" x14ac:dyDescent="0.2">
      <c r="A573" s="7"/>
      <c r="B573" s="2"/>
      <c r="C573" s="6"/>
      <c r="D573" s="46"/>
      <c r="E573" s="55"/>
      <c r="F573" s="2"/>
      <c r="G573" s="16" t="s">
        <v>32</v>
      </c>
      <c r="H573" s="51"/>
      <c r="I573" s="2" t="s">
        <v>33</v>
      </c>
      <c r="J573" s="46"/>
      <c r="K573" s="9"/>
      <c r="L573" s="7"/>
      <c r="M573" s="7"/>
      <c r="N573" s="51"/>
      <c r="O573" s="51"/>
      <c r="P573" s="66"/>
      <c r="Q573" s="7"/>
      <c r="R573" s="7"/>
      <c r="S573" s="51"/>
      <c r="T573" s="51"/>
      <c r="U573" s="66"/>
      <c r="V573" s="53"/>
      <c r="Y573" s="70" t="str">
        <f>IFERROR(VLOOKUP(A573,HelperSheet!$M$3:'HelperSheet'!$M$1001,1,FALSE),"Geen put")</f>
        <v>Geen put</v>
      </c>
      <c r="Z573" s="71" t="e">
        <f>VLOOKUP(A573,PUT!$A$7:'PUT'!$J$1001,10,FALSE)</f>
        <v>#N/A</v>
      </c>
      <c r="AA573" s="72" t="e">
        <f>IF(AND(VLOOKUP(A573,PUT!$A$7:'PUT'!$J$1001,8,FALSE)-K573&gt;-6,VLOOKUP(A573,PUT!$A$7:'PUT'!$J$1001,8,FALSE)-K573&lt;6),K573,"Hoogteverschil")</f>
        <v>#N/A</v>
      </c>
    </row>
    <row r="574" spans="1:27" x14ac:dyDescent="0.2">
      <c r="A574" s="7"/>
      <c r="B574" s="2"/>
      <c r="C574" s="6"/>
      <c r="D574" s="46"/>
      <c r="E574" s="55"/>
      <c r="F574" s="2"/>
      <c r="G574" s="16" t="s">
        <v>32</v>
      </c>
      <c r="H574" s="51"/>
      <c r="I574" s="2" t="s">
        <v>33</v>
      </c>
      <c r="J574" s="46"/>
      <c r="K574" s="9"/>
      <c r="L574" s="7"/>
      <c r="M574" s="7"/>
      <c r="N574" s="51"/>
      <c r="O574" s="51"/>
      <c r="P574" s="66"/>
      <c r="Q574" s="7"/>
      <c r="R574" s="7"/>
      <c r="S574" s="51"/>
      <c r="T574" s="51"/>
      <c r="U574" s="66"/>
      <c r="V574" s="53"/>
      <c r="Y574" s="70" t="str">
        <f>IFERROR(VLOOKUP(A574,HelperSheet!$M$3:'HelperSheet'!$M$1001,1,FALSE),"Geen put")</f>
        <v>Geen put</v>
      </c>
      <c r="Z574" s="71" t="e">
        <f>VLOOKUP(A574,PUT!$A$7:'PUT'!$J$1001,10,FALSE)</f>
        <v>#N/A</v>
      </c>
      <c r="AA574" s="72" t="e">
        <f>IF(AND(VLOOKUP(A574,PUT!$A$7:'PUT'!$J$1001,8,FALSE)-K574&gt;-6,VLOOKUP(A574,PUT!$A$7:'PUT'!$J$1001,8,FALSE)-K574&lt;6),K574,"Hoogteverschil")</f>
        <v>#N/A</v>
      </c>
    </row>
    <row r="575" spans="1:27" x14ac:dyDescent="0.2">
      <c r="A575" s="7"/>
      <c r="B575" s="2"/>
      <c r="C575" s="6"/>
      <c r="D575" s="46"/>
      <c r="E575" s="55"/>
      <c r="F575" s="2"/>
      <c r="G575" s="16" t="s">
        <v>32</v>
      </c>
      <c r="H575" s="51"/>
      <c r="I575" s="2" t="s">
        <v>33</v>
      </c>
      <c r="J575" s="46"/>
      <c r="K575" s="9"/>
      <c r="L575" s="7"/>
      <c r="M575" s="7"/>
      <c r="N575" s="51"/>
      <c r="O575" s="51"/>
      <c r="P575" s="66"/>
      <c r="Q575" s="7"/>
      <c r="R575" s="7"/>
      <c r="S575" s="51"/>
      <c r="T575" s="51"/>
      <c r="U575" s="66"/>
      <c r="V575" s="53"/>
      <c r="Y575" s="70" t="str">
        <f>IFERROR(VLOOKUP(A575,HelperSheet!$M$3:'HelperSheet'!$M$1001,1,FALSE),"Geen put")</f>
        <v>Geen put</v>
      </c>
      <c r="Z575" s="71" t="e">
        <f>VLOOKUP(A575,PUT!$A$7:'PUT'!$J$1001,10,FALSE)</f>
        <v>#N/A</v>
      </c>
      <c r="AA575" s="72" t="e">
        <f>IF(AND(VLOOKUP(A575,PUT!$A$7:'PUT'!$J$1001,8,FALSE)-K575&gt;-6,VLOOKUP(A575,PUT!$A$7:'PUT'!$J$1001,8,FALSE)-K575&lt;6),K575,"Hoogteverschil")</f>
        <v>#N/A</v>
      </c>
    </row>
    <row r="576" spans="1:27" x14ac:dyDescent="0.2">
      <c r="A576" s="7"/>
      <c r="B576" s="2"/>
      <c r="C576" s="6"/>
      <c r="D576" s="46"/>
      <c r="E576" s="55"/>
      <c r="F576" s="2"/>
      <c r="G576" s="16" t="s">
        <v>32</v>
      </c>
      <c r="H576" s="51"/>
      <c r="I576" s="2" t="s">
        <v>33</v>
      </c>
      <c r="J576" s="46"/>
      <c r="K576" s="9"/>
      <c r="L576" s="7"/>
      <c r="M576" s="7"/>
      <c r="N576" s="51"/>
      <c r="O576" s="51"/>
      <c r="P576" s="66"/>
      <c r="Q576" s="7"/>
      <c r="R576" s="7"/>
      <c r="S576" s="51"/>
      <c r="T576" s="51"/>
      <c r="U576" s="66"/>
      <c r="V576" s="53"/>
      <c r="Y576" s="70" t="str">
        <f>IFERROR(VLOOKUP(A576,HelperSheet!$M$3:'HelperSheet'!$M$1001,1,FALSE),"Geen put")</f>
        <v>Geen put</v>
      </c>
      <c r="Z576" s="71" t="e">
        <f>VLOOKUP(A576,PUT!$A$7:'PUT'!$J$1001,10,FALSE)</f>
        <v>#N/A</v>
      </c>
      <c r="AA576" s="72" t="e">
        <f>IF(AND(VLOOKUP(A576,PUT!$A$7:'PUT'!$J$1001,8,FALSE)-K576&gt;-6,VLOOKUP(A576,PUT!$A$7:'PUT'!$J$1001,8,FALSE)-K576&lt;6),K576,"Hoogteverschil")</f>
        <v>#N/A</v>
      </c>
    </row>
    <row r="577" spans="1:27" x14ac:dyDescent="0.2">
      <c r="A577" s="7"/>
      <c r="B577" s="2"/>
      <c r="C577" s="6"/>
      <c r="D577" s="46"/>
      <c r="E577" s="55"/>
      <c r="F577" s="2"/>
      <c r="G577" s="16" t="s">
        <v>32</v>
      </c>
      <c r="H577" s="51"/>
      <c r="I577" s="2" t="s">
        <v>33</v>
      </c>
      <c r="J577" s="46"/>
      <c r="K577" s="9"/>
      <c r="L577" s="7"/>
      <c r="M577" s="7"/>
      <c r="N577" s="51"/>
      <c r="O577" s="51"/>
      <c r="P577" s="66"/>
      <c r="Q577" s="7"/>
      <c r="R577" s="7"/>
      <c r="S577" s="51"/>
      <c r="T577" s="51"/>
      <c r="U577" s="66"/>
      <c r="V577" s="53"/>
      <c r="Y577" s="70" t="str">
        <f>IFERROR(VLOOKUP(A577,HelperSheet!$M$3:'HelperSheet'!$M$1001,1,FALSE),"Geen put")</f>
        <v>Geen put</v>
      </c>
      <c r="Z577" s="71" t="e">
        <f>VLOOKUP(A577,PUT!$A$7:'PUT'!$J$1001,10,FALSE)</f>
        <v>#N/A</v>
      </c>
      <c r="AA577" s="72" t="e">
        <f>IF(AND(VLOOKUP(A577,PUT!$A$7:'PUT'!$J$1001,8,FALSE)-K577&gt;-6,VLOOKUP(A577,PUT!$A$7:'PUT'!$J$1001,8,FALSE)-K577&lt;6),K577,"Hoogteverschil")</f>
        <v>#N/A</v>
      </c>
    </row>
    <row r="578" spans="1:27" x14ac:dyDescent="0.2">
      <c r="A578" s="7"/>
      <c r="B578" s="2"/>
      <c r="C578" s="6"/>
      <c r="D578" s="46"/>
      <c r="E578" s="55"/>
      <c r="F578" s="2"/>
      <c r="G578" s="16" t="s">
        <v>32</v>
      </c>
      <c r="H578" s="51"/>
      <c r="I578" s="2" t="s">
        <v>33</v>
      </c>
      <c r="J578" s="46"/>
      <c r="K578" s="9"/>
      <c r="L578" s="7"/>
      <c r="M578" s="7"/>
      <c r="N578" s="51"/>
      <c r="O578" s="51"/>
      <c r="P578" s="66"/>
      <c r="Q578" s="7"/>
      <c r="R578" s="7"/>
      <c r="S578" s="51"/>
      <c r="T578" s="51"/>
      <c r="U578" s="66"/>
      <c r="V578" s="53"/>
      <c r="Y578" s="70" t="str">
        <f>IFERROR(VLOOKUP(A578,HelperSheet!$M$3:'HelperSheet'!$M$1001,1,FALSE),"Geen put")</f>
        <v>Geen put</v>
      </c>
      <c r="Z578" s="71" t="e">
        <f>VLOOKUP(A578,PUT!$A$7:'PUT'!$J$1001,10,FALSE)</f>
        <v>#N/A</v>
      </c>
      <c r="AA578" s="72" t="e">
        <f>IF(AND(VLOOKUP(A578,PUT!$A$7:'PUT'!$J$1001,8,FALSE)-K578&gt;-6,VLOOKUP(A578,PUT!$A$7:'PUT'!$J$1001,8,FALSE)-K578&lt;6),K578,"Hoogteverschil")</f>
        <v>#N/A</v>
      </c>
    </row>
    <row r="579" spans="1:27" x14ac:dyDescent="0.2">
      <c r="A579" s="7"/>
      <c r="B579" s="2"/>
      <c r="C579" s="6"/>
      <c r="D579" s="46"/>
      <c r="E579" s="55"/>
      <c r="F579" s="2"/>
      <c r="G579" s="16" t="s">
        <v>32</v>
      </c>
      <c r="H579" s="51"/>
      <c r="I579" s="2" t="s">
        <v>33</v>
      </c>
      <c r="J579" s="46"/>
      <c r="K579" s="9"/>
      <c r="L579" s="7"/>
      <c r="M579" s="7"/>
      <c r="N579" s="51"/>
      <c r="O579" s="51"/>
      <c r="P579" s="66"/>
      <c r="Q579" s="7"/>
      <c r="R579" s="7"/>
      <c r="S579" s="51"/>
      <c r="T579" s="51"/>
      <c r="U579" s="66"/>
      <c r="V579" s="53"/>
      <c r="Y579" s="70" t="str">
        <f>IFERROR(VLOOKUP(A579,HelperSheet!$M$3:'HelperSheet'!$M$1001,1,FALSE),"Geen put")</f>
        <v>Geen put</v>
      </c>
      <c r="Z579" s="71" t="e">
        <f>VLOOKUP(A579,PUT!$A$7:'PUT'!$J$1001,10,FALSE)</f>
        <v>#N/A</v>
      </c>
      <c r="AA579" s="72" t="e">
        <f>IF(AND(VLOOKUP(A579,PUT!$A$7:'PUT'!$J$1001,8,FALSE)-K579&gt;-6,VLOOKUP(A579,PUT!$A$7:'PUT'!$J$1001,8,FALSE)-K579&lt;6),K579,"Hoogteverschil")</f>
        <v>#N/A</v>
      </c>
    </row>
    <row r="580" spans="1:27" x14ac:dyDescent="0.2">
      <c r="A580" s="7"/>
      <c r="B580" s="2"/>
      <c r="C580" s="6"/>
      <c r="D580" s="46"/>
      <c r="E580" s="55"/>
      <c r="F580" s="2"/>
      <c r="G580" s="16" t="s">
        <v>32</v>
      </c>
      <c r="H580" s="51"/>
      <c r="I580" s="2" t="s">
        <v>33</v>
      </c>
      <c r="J580" s="46"/>
      <c r="K580" s="9"/>
      <c r="L580" s="7"/>
      <c r="M580" s="7"/>
      <c r="N580" s="51"/>
      <c r="O580" s="51"/>
      <c r="P580" s="66"/>
      <c r="Q580" s="7"/>
      <c r="R580" s="7"/>
      <c r="S580" s="51"/>
      <c r="T580" s="51"/>
      <c r="U580" s="66"/>
      <c r="V580" s="53"/>
      <c r="Y580" s="70" t="str">
        <f>IFERROR(VLOOKUP(A580,HelperSheet!$M$3:'HelperSheet'!$M$1001,1,FALSE),"Geen put")</f>
        <v>Geen put</v>
      </c>
      <c r="Z580" s="71" t="e">
        <f>VLOOKUP(A580,PUT!$A$7:'PUT'!$J$1001,10,FALSE)</f>
        <v>#N/A</v>
      </c>
      <c r="AA580" s="72" t="e">
        <f>IF(AND(VLOOKUP(A580,PUT!$A$7:'PUT'!$J$1001,8,FALSE)-K580&gt;-6,VLOOKUP(A580,PUT!$A$7:'PUT'!$J$1001,8,FALSE)-K580&lt;6),K580,"Hoogteverschil")</f>
        <v>#N/A</v>
      </c>
    </row>
    <row r="581" spans="1:27" x14ac:dyDescent="0.2">
      <c r="A581" s="7"/>
      <c r="B581" s="2"/>
      <c r="C581" s="6"/>
      <c r="D581" s="46"/>
      <c r="E581" s="55"/>
      <c r="F581" s="2"/>
      <c r="G581" s="16" t="s">
        <v>32</v>
      </c>
      <c r="H581" s="51"/>
      <c r="I581" s="2" t="s">
        <v>33</v>
      </c>
      <c r="J581" s="46"/>
      <c r="K581" s="9"/>
      <c r="L581" s="7"/>
      <c r="M581" s="7"/>
      <c r="N581" s="51"/>
      <c r="O581" s="51"/>
      <c r="P581" s="66"/>
      <c r="Q581" s="7"/>
      <c r="R581" s="7"/>
      <c r="S581" s="51"/>
      <c r="T581" s="51"/>
      <c r="U581" s="66"/>
      <c r="V581" s="53"/>
      <c r="Y581" s="70" t="str">
        <f>IFERROR(VLOOKUP(A581,HelperSheet!$M$3:'HelperSheet'!$M$1001,1,FALSE),"Geen put")</f>
        <v>Geen put</v>
      </c>
      <c r="Z581" s="71" t="e">
        <f>VLOOKUP(A581,PUT!$A$7:'PUT'!$J$1001,10,FALSE)</f>
        <v>#N/A</v>
      </c>
      <c r="AA581" s="72" t="e">
        <f>IF(AND(VLOOKUP(A581,PUT!$A$7:'PUT'!$J$1001,8,FALSE)-K581&gt;-6,VLOOKUP(A581,PUT!$A$7:'PUT'!$J$1001,8,FALSE)-K581&lt;6),K581,"Hoogteverschil")</f>
        <v>#N/A</v>
      </c>
    </row>
    <row r="582" spans="1:27" x14ac:dyDescent="0.2">
      <c r="A582" s="7"/>
      <c r="B582" s="2"/>
      <c r="C582" s="6"/>
      <c r="D582" s="46"/>
      <c r="E582" s="55"/>
      <c r="F582" s="2"/>
      <c r="G582" s="16" t="s">
        <v>32</v>
      </c>
      <c r="H582" s="51"/>
      <c r="I582" s="2" t="s">
        <v>33</v>
      </c>
      <c r="J582" s="46"/>
      <c r="K582" s="9"/>
      <c r="L582" s="7"/>
      <c r="M582" s="7"/>
      <c r="N582" s="51"/>
      <c r="O582" s="51"/>
      <c r="P582" s="66"/>
      <c r="Q582" s="7"/>
      <c r="R582" s="7"/>
      <c r="S582" s="51"/>
      <c r="T582" s="51"/>
      <c r="U582" s="66"/>
      <c r="V582" s="53"/>
      <c r="Y582" s="70" t="str">
        <f>IFERROR(VLOOKUP(A582,HelperSheet!$M$3:'HelperSheet'!$M$1001,1,FALSE),"Geen put")</f>
        <v>Geen put</v>
      </c>
      <c r="Z582" s="71" t="e">
        <f>VLOOKUP(A582,PUT!$A$7:'PUT'!$J$1001,10,FALSE)</f>
        <v>#N/A</v>
      </c>
      <c r="AA582" s="72" t="e">
        <f>IF(AND(VLOOKUP(A582,PUT!$A$7:'PUT'!$J$1001,8,FALSE)-K582&gt;-6,VLOOKUP(A582,PUT!$A$7:'PUT'!$J$1001,8,FALSE)-K582&lt;6),K582,"Hoogteverschil")</f>
        <v>#N/A</v>
      </c>
    </row>
    <row r="583" spans="1:27" x14ac:dyDescent="0.2">
      <c r="A583" s="7"/>
      <c r="B583" s="2"/>
      <c r="C583" s="6"/>
      <c r="D583" s="46"/>
      <c r="E583" s="55"/>
      <c r="F583" s="2"/>
      <c r="G583" s="16" t="s">
        <v>32</v>
      </c>
      <c r="H583" s="51"/>
      <c r="I583" s="2" t="s">
        <v>33</v>
      </c>
      <c r="J583" s="46"/>
      <c r="K583" s="9"/>
      <c r="L583" s="7"/>
      <c r="M583" s="7"/>
      <c r="N583" s="51"/>
      <c r="O583" s="51"/>
      <c r="P583" s="66"/>
      <c r="Q583" s="7"/>
      <c r="R583" s="7"/>
      <c r="S583" s="51"/>
      <c r="T583" s="51"/>
      <c r="U583" s="66"/>
      <c r="V583" s="53"/>
      <c r="Y583" s="70" t="str">
        <f>IFERROR(VLOOKUP(A583,HelperSheet!$M$3:'HelperSheet'!$M$1001,1,FALSE),"Geen put")</f>
        <v>Geen put</v>
      </c>
      <c r="Z583" s="71" t="e">
        <f>VLOOKUP(A583,PUT!$A$7:'PUT'!$J$1001,10,FALSE)</f>
        <v>#N/A</v>
      </c>
      <c r="AA583" s="72" t="e">
        <f>IF(AND(VLOOKUP(A583,PUT!$A$7:'PUT'!$J$1001,8,FALSE)-K583&gt;-6,VLOOKUP(A583,PUT!$A$7:'PUT'!$J$1001,8,FALSE)-K583&lt;6),K583,"Hoogteverschil")</f>
        <v>#N/A</v>
      </c>
    </row>
    <row r="584" spans="1:27" x14ac:dyDescent="0.2">
      <c r="A584" s="7"/>
      <c r="B584" s="2"/>
      <c r="C584" s="6"/>
      <c r="D584" s="46"/>
      <c r="E584" s="55"/>
      <c r="F584" s="2"/>
      <c r="G584" s="16" t="s">
        <v>32</v>
      </c>
      <c r="H584" s="51"/>
      <c r="I584" s="2" t="s">
        <v>33</v>
      </c>
      <c r="J584" s="46"/>
      <c r="K584" s="9"/>
      <c r="L584" s="7"/>
      <c r="M584" s="7"/>
      <c r="N584" s="51"/>
      <c r="O584" s="51"/>
      <c r="P584" s="66"/>
      <c r="Q584" s="7"/>
      <c r="R584" s="7"/>
      <c r="S584" s="51"/>
      <c r="T584" s="51"/>
      <c r="U584" s="66"/>
      <c r="V584" s="53"/>
      <c r="Y584" s="70" t="str">
        <f>IFERROR(VLOOKUP(A584,HelperSheet!$M$3:'HelperSheet'!$M$1001,1,FALSE),"Geen put")</f>
        <v>Geen put</v>
      </c>
      <c r="Z584" s="71" t="e">
        <f>VLOOKUP(A584,PUT!$A$7:'PUT'!$J$1001,10,FALSE)</f>
        <v>#N/A</v>
      </c>
      <c r="AA584" s="72" t="e">
        <f>IF(AND(VLOOKUP(A584,PUT!$A$7:'PUT'!$J$1001,8,FALSE)-K584&gt;-6,VLOOKUP(A584,PUT!$A$7:'PUT'!$J$1001,8,FALSE)-K584&lt;6),K584,"Hoogteverschil")</f>
        <v>#N/A</v>
      </c>
    </row>
    <row r="585" spans="1:27" x14ac:dyDescent="0.2">
      <c r="A585" s="7"/>
      <c r="B585" s="2"/>
      <c r="C585" s="6"/>
      <c r="D585" s="46"/>
      <c r="E585" s="55"/>
      <c r="F585" s="2"/>
      <c r="G585" s="16" t="s">
        <v>32</v>
      </c>
      <c r="H585" s="51"/>
      <c r="I585" s="2" t="s">
        <v>33</v>
      </c>
      <c r="J585" s="46"/>
      <c r="K585" s="9"/>
      <c r="L585" s="7"/>
      <c r="M585" s="7"/>
      <c r="N585" s="51"/>
      <c r="O585" s="51"/>
      <c r="P585" s="66"/>
      <c r="Q585" s="7"/>
      <c r="R585" s="7"/>
      <c r="S585" s="51"/>
      <c r="T585" s="51"/>
      <c r="U585" s="66"/>
      <c r="V585" s="53"/>
      <c r="Y585" s="70" t="str">
        <f>IFERROR(VLOOKUP(A585,HelperSheet!$M$3:'HelperSheet'!$M$1001,1,FALSE),"Geen put")</f>
        <v>Geen put</v>
      </c>
      <c r="Z585" s="71" t="e">
        <f>VLOOKUP(A585,PUT!$A$7:'PUT'!$J$1001,10,FALSE)</f>
        <v>#N/A</v>
      </c>
      <c r="AA585" s="72" t="e">
        <f>IF(AND(VLOOKUP(A585,PUT!$A$7:'PUT'!$J$1001,8,FALSE)-K585&gt;-6,VLOOKUP(A585,PUT!$A$7:'PUT'!$J$1001,8,FALSE)-K585&lt;6),K585,"Hoogteverschil")</f>
        <v>#N/A</v>
      </c>
    </row>
    <row r="586" spans="1:27" x14ac:dyDescent="0.2">
      <c r="A586" s="7"/>
      <c r="B586" s="2"/>
      <c r="C586" s="6"/>
      <c r="D586" s="46"/>
      <c r="E586" s="55"/>
      <c r="F586" s="2"/>
      <c r="G586" s="16" t="s">
        <v>32</v>
      </c>
      <c r="H586" s="51"/>
      <c r="I586" s="2" t="s">
        <v>33</v>
      </c>
      <c r="J586" s="46"/>
      <c r="K586" s="9"/>
      <c r="L586" s="7"/>
      <c r="M586" s="7"/>
      <c r="N586" s="51"/>
      <c r="O586" s="51"/>
      <c r="P586" s="66"/>
      <c r="Q586" s="7"/>
      <c r="R586" s="7"/>
      <c r="S586" s="51"/>
      <c r="T586" s="51"/>
      <c r="U586" s="66"/>
      <c r="V586" s="53"/>
      <c r="Y586" s="70" t="str">
        <f>IFERROR(VLOOKUP(A586,HelperSheet!$M$3:'HelperSheet'!$M$1001,1,FALSE),"Geen put")</f>
        <v>Geen put</v>
      </c>
      <c r="Z586" s="71" t="e">
        <f>VLOOKUP(A586,PUT!$A$7:'PUT'!$J$1001,10,FALSE)</f>
        <v>#N/A</v>
      </c>
      <c r="AA586" s="72" t="e">
        <f>IF(AND(VLOOKUP(A586,PUT!$A$7:'PUT'!$J$1001,8,FALSE)-K586&gt;-6,VLOOKUP(A586,PUT!$A$7:'PUT'!$J$1001,8,FALSE)-K586&lt;6),K586,"Hoogteverschil")</f>
        <v>#N/A</v>
      </c>
    </row>
    <row r="587" spans="1:27" x14ac:dyDescent="0.2">
      <c r="A587" s="7"/>
      <c r="B587" s="2"/>
      <c r="C587" s="6"/>
      <c r="D587" s="46"/>
      <c r="E587" s="55"/>
      <c r="F587" s="2"/>
      <c r="G587" s="16" t="s">
        <v>32</v>
      </c>
      <c r="H587" s="51"/>
      <c r="I587" s="2" t="s">
        <v>33</v>
      </c>
      <c r="J587" s="46"/>
      <c r="K587" s="9"/>
      <c r="L587" s="7"/>
      <c r="M587" s="7"/>
      <c r="N587" s="51"/>
      <c r="O587" s="51"/>
      <c r="P587" s="66"/>
      <c r="Q587" s="7"/>
      <c r="R587" s="7"/>
      <c r="S587" s="51"/>
      <c r="T587" s="51"/>
      <c r="U587" s="66"/>
      <c r="V587" s="53"/>
      <c r="Y587" s="70" t="str">
        <f>IFERROR(VLOOKUP(A587,HelperSheet!$M$3:'HelperSheet'!$M$1001,1,FALSE),"Geen put")</f>
        <v>Geen put</v>
      </c>
      <c r="Z587" s="71" t="e">
        <f>VLOOKUP(A587,PUT!$A$7:'PUT'!$J$1001,10,FALSE)</f>
        <v>#N/A</v>
      </c>
      <c r="AA587" s="72" t="e">
        <f>IF(AND(VLOOKUP(A587,PUT!$A$7:'PUT'!$J$1001,8,FALSE)-K587&gt;-6,VLOOKUP(A587,PUT!$A$7:'PUT'!$J$1001,8,FALSE)-K587&lt;6),K587,"Hoogteverschil")</f>
        <v>#N/A</v>
      </c>
    </row>
    <row r="588" spans="1:27" x14ac:dyDescent="0.2">
      <c r="A588" s="7"/>
      <c r="B588" s="2"/>
      <c r="C588" s="6"/>
      <c r="D588" s="46"/>
      <c r="E588" s="55"/>
      <c r="F588" s="2"/>
      <c r="G588" s="16" t="s">
        <v>32</v>
      </c>
      <c r="H588" s="51"/>
      <c r="I588" s="2" t="s">
        <v>33</v>
      </c>
      <c r="J588" s="46"/>
      <c r="K588" s="9"/>
      <c r="L588" s="7"/>
      <c r="M588" s="7"/>
      <c r="N588" s="51"/>
      <c r="O588" s="51"/>
      <c r="P588" s="66"/>
      <c r="Q588" s="7"/>
      <c r="R588" s="7"/>
      <c r="S588" s="51"/>
      <c r="T588" s="51"/>
      <c r="U588" s="66"/>
      <c r="V588" s="53"/>
      <c r="Y588" s="70" t="str">
        <f>IFERROR(VLOOKUP(A588,HelperSheet!$M$3:'HelperSheet'!$M$1001,1,FALSE),"Geen put")</f>
        <v>Geen put</v>
      </c>
      <c r="Z588" s="71" t="e">
        <f>VLOOKUP(A588,PUT!$A$7:'PUT'!$J$1001,10,FALSE)</f>
        <v>#N/A</v>
      </c>
      <c r="AA588" s="72" t="e">
        <f>IF(AND(VLOOKUP(A588,PUT!$A$7:'PUT'!$J$1001,8,FALSE)-K588&gt;-6,VLOOKUP(A588,PUT!$A$7:'PUT'!$J$1001,8,FALSE)-K588&lt;6),K588,"Hoogteverschil")</f>
        <v>#N/A</v>
      </c>
    </row>
    <row r="589" spans="1:27" x14ac:dyDescent="0.2">
      <c r="A589" s="7"/>
      <c r="B589" s="2"/>
      <c r="C589" s="6"/>
      <c r="D589" s="46"/>
      <c r="E589" s="55"/>
      <c r="F589" s="2"/>
      <c r="G589" s="16" t="s">
        <v>32</v>
      </c>
      <c r="H589" s="51"/>
      <c r="I589" s="2" t="s">
        <v>33</v>
      </c>
      <c r="J589" s="46"/>
      <c r="K589" s="9"/>
      <c r="L589" s="7"/>
      <c r="M589" s="7"/>
      <c r="N589" s="51"/>
      <c r="O589" s="51"/>
      <c r="P589" s="66"/>
      <c r="Q589" s="7"/>
      <c r="R589" s="7"/>
      <c r="S589" s="51"/>
      <c r="T589" s="51"/>
      <c r="U589" s="66"/>
      <c r="V589" s="53"/>
      <c r="Y589" s="70" t="str">
        <f>IFERROR(VLOOKUP(A589,HelperSheet!$M$3:'HelperSheet'!$M$1001,1,FALSE),"Geen put")</f>
        <v>Geen put</v>
      </c>
      <c r="Z589" s="71" t="e">
        <f>VLOOKUP(A589,PUT!$A$7:'PUT'!$J$1001,10,FALSE)</f>
        <v>#N/A</v>
      </c>
      <c r="AA589" s="72" t="e">
        <f>IF(AND(VLOOKUP(A589,PUT!$A$7:'PUT'!$J$1001,8,FALSE)-K589&gt;-6,VLOOKUP(A589,PUT!$A$7:'PUT'!$J$1001,8,FALSE)-K589&lt;6),K589,"Hoogteverschil")</f>
        <v>#N/A</v>
      </c>
    </row>
    <row r="590" spans="1:27" x14ac:dyDescent="0.2">
      <c r="A590" s="7"/>
      <c r="B590" s="2"/>
      <c r="C590" s="6"/>
      <c r="D590" s="46"/>
      <c r="E590" s="55"/>
      <c r="F590" s="2"/>
      <c r="G590" s="16" t="s">
        <v>32</v>
      </c>
      <c r="H590" s="51"/>
      <c r="I590" s="2" t="s">
        <v>33</v>
      </c>
      <c r="J590" s="46"/>
      <c r="K590" s="9"/>
      <c r="L590" s="7"/>
      <c r="M590" s="7"/>
      <c r="N590" s="51"/>
      <c r="O590" s="51"/>
      <c r="P590" s="66"/>
      <c r="Q590" s="7"/>
      <c r="R590" s="7"/>
      <c r="S590" s="51"/>
      <c r="T590" s="51"/>
      <c r="U590" s="66"/>
      <c r="V590" s="53"/>
      <c r="Y590" s="70" t="str">
        <f>IFERROR(VLOOKUP(A590,HelperSheet!$M$3:'HelperSheet'!$M$1001,1,FALSE),"Geen put")</f>
        <v>Geen put</v>
      </c>
      <c r="Z590" s="71" t="e">
        <f>VLOOKUP(A590,PUT!$A$7:'PUT'!$J$1001,10,FALSE)</f>
        <v>#N/A</v>
      </c>
      <c r="AA590" s="72" t="e">
        <f>IF(AND(VLOOKUP(A590,PUT!$A$7:'PUT'!$J$1001,8,FALSE)-K590&gt;-6,VLOOKUP(A590,PUT!$A$7:'PUT'!$J$1001,8,FALSE)-K590&lt;6),K590,"Hoogteverschil")</f>
        <v>#N/A</v>
      </c>
    </row>
    <row r="591" spans="1:27" x14ac:dyDescent="0.2">
      <c r="A591" s="7"/>
      <c r="B591" s="2"/>
      <c r="C591" s="6"/>
      <c r="D591" s="46"/>
      <c r="E591" s="55"/>
      <c r="F591" s="2"/>
      <c r="G591" s="16" t="s">
        <v>32</v>
      </c>
      <c r="H591" s="51"/>
      <c r="I591" s="2" t="s">
        <v>33</v>
      </c>
      <c r="J591" s="46"/>
      <c r="K591" s="9"/>
      <c r="L591" s="7"/>
      <c r="M591" s="7"/>
      <c r="N591" s="51"/>
      <c r="O591" s="51"/>
      <c r="P591" s="66"/>
      <c r="Q591" s="7"/>
      <c r="R591" s="7"/>
      <c r="S591" s="51"/>
      <c r="T591" s="51"/>
      <c r="U591" s="66"/>
      <c r="V591" s="53"/>
      <c r="Y591" s="70" t="str">
        <f>IFERROR(VLOOKUP(A591,HelperSheet!$M$3:'HelperSheet'!$M$1001,1,FALSE),"Geen put")</f>
        <v>Geen put</v>
      </c>
      <c r="Z591" s="71" t="e">
        <f>VLOOKUP(A591,PUT!$A$7:'PUT'!$J$1001,10,FALSE)</f>
        <v>#N/A</v>
      </c>
      <c r="AA591" s="72" t="e">
        <f>IF(AND(VLOOKUP(A591,PUT!$A$7:'PUT'!$J$1001,8,FALSE)-K591&gt;-6,VLOOKUP(A591,PUT!$A$7:'PUT'!$J$1001,8,FALSE)-K591&lt;6),K591,"Hoogteverschil")</f>
        <v>#N/A</v>
      </c>
    </row>
    <row r="592" spans="1:27" x14ac:dyDescent="0.2">
      <c r="A592" s="7"/>
      <c r="B592" s="2"/>
      <c r="C592" s="6"/>
      <c r="D592" s="46"/>
      <c r="E592" s="55"/>
      <c r="F592" s="2"/>
      <c r="G592" s="16" t="s">
        <v>32</v>
      </c>
      <c r="H592" s="51"/>
      <c r="I592" s="2" t="s">
        <v>33</v>
      </c>
      <c r="J592" s="46"/>
      <c r="K592" s="9"/>
      <c r="L592" s="7"/>
      <c r="M592" s="7"/>
      <c r="N592" s="51"/>
      <c r="O592" s="51"/>
      <c r="P592" s="66"/>
      <c r="Q592" s="7"/>
      <c r="R592" s="7"/>
      <c r="S592" s="51"/>
      <c r="T592" s="51"/>
      <c r="U592" s="66"/>
      <c r="V592" s="53"/>
      <c r="Y592" s="70" t="str">
        <f>IFERROR(VLOOKUP(A592,HelperSheet!$M$3:'HelperSheet'!$M$1001,1,FALSE),"Geen put")</f>
        <v>Geen put</v>
      </c>
      <c r="Z592" s="71" t="e">
        <f>VLOOKUP(A592,PUT!$A$7:'PUT'!$J$1001,10,FALSE)</f>
        <v>#N/A</v>
      </c>
      <c r="AA592" s="72" t="e">
        <f>IF(AND(VLOOKUP(A592,PUT!$A$7:'PUT'!$J$1001,8,FALSE)-K592&gt;-6,VLOOKUP(A592,PUT!$A$7:'PUT'!$J$1001,8,FALSE)-K592&lt;6),K592,"Hoogteverschil")</f>
        <v>#N/A</v>
      </c>
    </row>
    <row r="593" spans="1:27" x14ac:dyDescent="0.2">
      <c r="A593" s="7"/>
      <c r="B593" s="2"/>
      <c r="C593" s="6"/>
      <c r="D593" s="46"/>
      <c r="E593" s="55"/>
      <c r="F593" s="2"/>
      <c r="G593" s="16" t="s">
        <v>32</v>
      </c>
      <c r="H593" s="51"/>
      <c r="I593" s="2" t="s">
        <v>33</v>
      </c>
      <c r="J593" s="46"/>
      <c r="K593" s="9"/>
      <c r="L593" s="7"/>
      <c r="M593" s="7"/>
      <c r="N593" s="51"/>
      <c r="O593" s="51"/>
      <c r="P593" s="66"/>
      <c r="Q593" s="7"/>
      <c r="R593" s="7"/>
      <c r="S593" s="51"/>
      <c r="T593" s="51"/>
      <c r="U593" s="66"/>
      <c r="V593" s="53"/>
      <c r="Y593" s="70" t="str">
        <f>IFERROR(VLOOKUP(A593,HelperSheet!$M$3:'HelperSheet'!$M$1001,1,FALSE),"Geen put")</f>
        <v>Geen put</v>
      </c>
      <c r="Z593" s="71" t="e">
        <f>VLOOKUP(A593,PUT!$A$7:'PUT'!$J$1001,10,FALSE)</f>
        <v>#N/A</v>
      </c>
      <c r="AA593" s="72" t="e">
        <f>IF(AND(VLOOKUP(A593,PUT!$A$7:'PUT'!$J$1001,8,FALSE)-K593&gt;-6,VLOOKUP(A593,PUT!$A$7:'PUT'!$J$1001,8,FALSE)-K593&lt;6),K593,"Hoogteverschil")</f>
        <v>#N/A</v>
      </c>
    </row>
    <row r="594" spans="1:27" x14ac:dyDescent="0.2">
      <c r="A594" s="7"/>
      <c r="B594" s="2"/>
      <c r="C594" s="6"/>
      <c r="D594" s="46"/>
      <c r="E594" s="55"/>
      <c r="F594" s="2"/>
      <c r="G594" s="16" t="s">
        <v>32</v>
      </c>
      <c r="H594" s="51"/>
      <c r="I594" s="2" t="s">
        <v>33</v>
      </c>
      <c r="J594" s="46"/>
      <c r="K594" s="9"/>
      <c r="L594" s="7"/>
      <c r="M594" s="7"/>
      <c r="N594" s="51"/>
      <c r="O594" s="51"/>
      <c r="P594" s="66"/>
      <c r="Q594" s="7"/>
      <c r="R594" s="7"/>
      <c r="S594" s="51"/>
      <c r="T594" s="51"/>
      <c r="U594" s="66"/>
      <c r="V594" s="53"/>
      <c r="Y594" s="70" t="str">
        <f>IFERROR(VLOOKUP(A594,HelperSheet!$M$3:'HelperSheet'!$M$1001,1,FALSE),"Geen put")</f>
        <v>Geen put</v>
      </c>
      <c r="Z594" s="71" t="e">
        <f>VLOOKUP(A594,PUT!$A$7:'PUT'!$J$1001,10,FALSE)</f>
        <v>#N/A</v>
      </c>
      <c r="AA594" s="72" t="e">
        <f>IF(AND(VLOOKUP(A594,PUT!$A$7:'PUT'!$J$1001,8,FALSE)-K594&gt;-6,VLOOKUP(A594,PUT!$A$7:'PUT'!$J$1001,8,FALSE)-K594&lt;6),K594,"Hoogteverschil")</f>
        <v>#N/A</v>
      </c>
    </row>
    <row r="595" spans="1:27" x14ac:dyDescent="0.2">
      <c r="A595" s="7"/>
      <c r="B595" s="2"/>
      <c r="C595" s="6"/>
      <c r="D595" s="46"/>
      <c r="E595" s="55"/>
      <c r="F595" s="2"/>
      <c r="G595" s="16" t="s">
        <v>32</v>
      </c>
      <c r="H595" s="51"/>
      <c r="I595" s="2" t="s">
        <v>33</v>
      </c>
      <c r="J595" s="46"/>
      <c r="K595" s="9"/>
      <c r="L595" s="7"/>
      <c r="M595" s="7"/>
      <c r="N595" s="51"/>
      <c r="O595" s="51"/>
      <c r="P595" s="66"/>
      <c r="Q595" s="7"/>
      <c r="R595" s="7"/>
      <c r="S595" s="51"/>
      <c r="T595" s="51"/>
      <c r="U595" s="66"/>
      <c r="V595" s="53"/>
      <c r="Y595" s="70" t="str">
        <f>IFERROR(VLOOKUP(A595,HelperSheet!$M$3:'HelperSheet'!$M$1001,1,FALSE),"Geen put")</f>
        <v>Geen put</v>
      </c>
      <c r="Z595" s="71" t="e">
        <f>VLOOKUP(A595,PUT!$A$7:'PUT'!$J$1001,10,FALSE)</f>
        <v>#N/A</v>
      </c>
      <c r="AA595" s="72" t="e">
        <f>IF(AND(VLOOKUP(A595,PUT!$A$7:'PUT'!$J$1001,8,FALSE)-K595&gt;-6,VLOOKUP(A595,PUT!$A$7:'PUT'!$J$1001,8,FALSE)-K595&lt;6),K595,"Hoogteverschil")</f>
        <v>#N/A</v>
      </c>
    </row>
    <row r="596" spans="1:27" x14ac:dyDescent="0.2">
      <c r="A596" s="7"/>
      <c r="B596" s="2"/>
      <c r="C596" s="6"/>
      <c r="D596" s="46"/>
      <c r="E596" s="55"/>
      <c r="F596" s="2"/>
      <c r="G596" s="16" t="s">
        <v>32</v>
      </c>
      <c r="H596" s="51"/>
      <c r="I596" s="2" t="s">
        <v>33</v>
      </c>
      <c r="J596" s="46"/>
      <c r="K596" s="9"/>
      <c r="L596" s="7"/>
      <c r="M596" s="7"/>
      <c r="N596" s="51"/>
      <c r="O596" s="51"/>
      <c r="P596" s="66"/>
      <c r="Q596" s="7"/>
      <c r="R596" s="7"/>
      <c r="S596" s="51"/>
      <c r="T596" s="51"/>
      <c r="U596" s="66"/>
      <c r="V596" s="53"/>
      <c r="Y596" s="70" t="str">
        <f>IFERROR(VLOOKUP(A596,HelperSheet!$M$3:'HelperSheet'!$M$1001,1,FALSE),"Geen put")</f>
        <v>Geen put</v>
      </c>
      <c r="Z596" s="71" t="e">
        <f>VLOOKUP(A596,PUT!$A$7:'PUT'!$J$1001,10,FALSE)</f>
        <v>#N/A</v>
      </c>
      <c r="AA596" s="72" t="e">
        <f>IF(AND(VLOOKUP(A596,PUT!$A$7:'PUT'!$J$1001,8,FALSE)-K596&gt;-6,VLOOKUP(A596,PUT!$A$7:'PUT'!$J$1001,8,FALSE)-K596&lt;6),K596,"Hoogteverschil")</f>
        <v>#N/A</v>
      </c>
    </row>
    <row r="597" spans="1:27" x14ac:dyDescent="0.2">
      <c r="A597" s="7"/>
      <c r="B597" s="2"/>
      <c r="C597" s="6"/>
      <c r="D597" s="46"/>
      <c r="E597" s="55"/>
      <c r="F597" s="2"/>
      <c r="G597" s="16" t="s">
        <v>32</v>
      </c>
      <c r="H597" s="51"/>
      <c r="I597" s="2" t="s">
        <v>33</v>
      </c>
      <c r="J597" s="46"/>
      <c r="K597" s="9"/>
      <c r="L597" s="7"/>
      <c r="M597" s="7"/>
      <c r="N597" s="51"/>
      <c r="O597" s="51"/>
      <c r="P597" s="66"/>
      <c r="Q597" s="7"/>
      <c r="R597" s="7"/>
      <c r="S597" s="51"/>
      <c r="T597" s="51"/>
      <c r="U597" s="66"/>
      <c r="V597" s="53"/>
      <c r="Y597" s="70" t="str">
        <f>IFERROR(VLOOKUP(A597,HelperSheet!$M$3:'HelperSheet'!$M$1001,1,FALSE),"Geen put")</f>
        <v>Geen put</v>
      </c>
      <c r="Z597" s="71" t="e">
        <f>VLOOKUP(A597,PUT!$A$7:'PUT'!$J$1001,10,FALSE)</f>
        <v>#N/A</v>
      </c>
      <c r="AA597" s="72" t="e">
        <f>IF(AND(VLOOKUP(A597,PUT!$A$7:'PUT'!$J$1001,8,FALSE)-K597&gt;-6,VLOOKUP(A597,PUT!$A$7:'PUT'!$J$1001,8,FALSE)-K597&lt;6),K597,"Hoogteverschil")</f>
        <v>#N/A</v>
      </c>
    </row>
    <row r="598" spans="1:27" x14ac:dyDescent="0.2">
      <c r="A598" s="7"/>
      <c r="B598" s="2"/>
      <c r="C598" s="6"/>
      <c r="D598" s="46"/>
      <c r="E598" s="55"/>
      <c r="F598" s="2"/>
      <c r="G598" s="16" t="s">
        <v>32</v>
      </c>
      <c r="H598" s="51"/>
      <c r="I598" s="2" t="s">
        <v>33</v>
      </c>
      <c r="J598" s="46"/>
      <c r="K598" s="9"/>
      <c r="L598" s="7"/>
      <c r="M598" s="7"/>
      <c r="N598" s="51"/>
      <c r="O598" s="51"/>
      <c r="P598" s="66"/>
      <c r="Q598" s="7"/>
      <c r="R598" s="7"/>
      <c r="S598" s="51"/>
      <c r="T598" s="51"/>
      <c r="U598" s="66"/>
      <c r="V598" s="53"/>
      <c r="Y598" s="70" t="str">
        <f>IFERROR(VLOOKUP(A598,HelperSheet!$M$3:'HelperSheet'!$M$1001,1,FALSE),"Geen put")</f>
        <v>Geen put</v>
      </c>
      <c r="Z598" s="71" t="e">
        <f>VLOOKUP(A598,PUT!$A$7:'PUT'!$J$1001,10,FALSE)</f>
        <v>#N/A</v>
      </c>
      <c r="AA598" s="72" t="e">
        <f>IF(AND(VLOOKUP(A598,PUT!$A$7:'PUT'!$J$1001,8,FALSE)-K598&gt;-6,VLOOKUP(A598,PUT!$A$7:'PUT'!$J$1001,8,FALSE)-K598&lt;6),K598,"Hoogteverschil")</f>
        <v>#N/A</v>
      </c>
    </row>
    <row r="599" spans="1:27" x14ac:dyDescent="0.2">
      <c r="A599" s="7"/>
      <c r="B599" s="2"/>
      <c r="C599" s="6"/>
      <c r="D599" s="46"/>
      <c r="E599" s="55"/>
      <c r="F599" s="2"/>
      <c r="G599" s="16" t="s">
        <v>32</v>
      </c>
      <c r="H599" s="51"/>
      <c r="I599" s="2" t="s">
        <v>33</v>
      </c>
      <c r="J599" s="46"/>
      <c r="K599" s="9"/>
      <c r="L599" s="7"/>
      <c r="M599" s="7"/>
      <c r="N599" s="51"/>
      <c r="O599" s="51"/>
      <c r="P599" s="66"/>
      <c r="Q599" s="7"/>
      <c r="R599" s="7"/>
      <c r="S599" s="51"/>
      <c r="T599" s="51"/>
      <c r="U599" s="66"/>
      <c r="V599" s="53"/>
      <c r="Y599" s="70" t="str">
        <f>IFERROR(VLOOKUP(A599,HelperSheet!$M$3:'HelperSheet'!$M$1001,1,FALSE),"Geen put")</f>
        <v>Geen put</v>
      </c>
      <c r="Z599" s="71" t="e">
        <f>VLOOKUP(A599,PUT!$A$7:'PUT'!$J$1001,10,FALSE)</f>
        <v>#N/A</v>
      </c>
      <c r="AA599" s="72" t="e">
        <f>IF(AND(VLOOKUP(A599,PUT!$A$7:'PUT'!$J$1001,8,FALSE)-K599&gt;-6,VLOOKUP(A599,PUT!$A$7:'PUT'!$J$1001,8,FALSE)-K599&lt;6),K599,"Hoogteverschil")</f>
        <v>#N/A</v>
      </c>
    </row>
    <row r="600" spans="1:27" x14ac:dyDescent="0.2">
      <c r="A600" s="7"/>
      <c r="B600" s="2"/>
      <c r="C600" s="6"/>
      <c r="D600" s="46"/>
      <c r="E600" s="55"/>
      <c r="F600" s="2"/>
      <c r="G600" s="16" t="s">
        <v>32</v>
      </c>
      <c r="H600" s="51"/>
      <c r="I600" s="2" t="s">
        <v>33</v>
      </c>
      <c r="J600" s="46"/>
      <c r="K600" s="9"/>
      <c r="L600" s="7"/>
      <c r="M600" s="7"/>
      <c r="N600" s="51"/>
      <c r="O600" s="51"/>
      <c r="P600" s="66"/>
      <c r="Q600" s="7"/>
      <c r="R600" s="7"/>
      <c r="S600" s="51"/>
      <c r="T600" s="51"/>
      <c r="U600" s="66"/>
      <c r="V600" s="53"/>
      <c r="Y600" s="70" t="str">
        <f>IFERROR(VLOOKUP(A600,HelperSheet!$M$3:'HelperSheet'!$M$1001,1,FALSE),"Geen put")</f>
        <v>Geen put</v>
      </c>
      <c r="Z600" s="71" t="e">
        <f>VLOOKUP(A600,PUT!$A$7:'PUT'!$J$1001,10,FALSE)</f>
        <v>#N/A</v>
      </c>
      <c r="AA600" s="72" t="e">
        <f>IF(AND(VLOOKUP(A600,PUT!$A$7:'PUT'!$J$1001,8,FALSE)-K600&gt;-6,VLOOKUP(A600,PUT!$A$7:'PUT'!$J$1001,8,FALSE)-K600&lt;6),K600,"Hoogteverschil")</f>
        <v>#N/A</v>
      </c>
    </row>
    <row r="601" spans="1:27" x14ac:dyDescent="0.2">
      <c r="A601" s="7"/>
      <c r="B601" s="2"/>
      <c r="C601" s="6"/>
      <c r="D601" s="46"/>
      <c r="E601" s="55"/>
      <c r="F601" s="2"/>
      <c r="G601" s="16" t="s">
        <v>32</v>
      </c>
      <c r="H601" s="51"/>
      <c r="I601" s="2" t="s">
        <v>33</v>
      </c>
      <c r="J601" s="46"/>
      <c r="K601" s="9"/>
      <c r="L601" s="7"/>
      <c r="M601" s="7"/>
      <c r="N601" s="51"/>
      <c r="O601" s="51"/>
      <c r="P601" s="66"/>
      <c r="Q601" s="7"/>
      <c r="R601" s="7"/>
      <c r="S601" s="51"/>
      <c r="T601" s="51"/>
      <c r="U601" s="66"/>
      <c r="V601" s="53"/>
      <c r="Y601" s="70" t="str">
        <f>IFERROR(VLOOKUP(A601,HelperSheet!$M$3:'HelperSheet'!$M$1001,1,FALSE),"Geen put")</f>
        <v>Geen put</v>
      </c>
      <c r="Z601" s="71" t="e">
        <f>VLOOKUP(A601,PUT!$A$7:'PUT'!$J$1001,10,FALSE)</f>
        <v>#N/A</v>
      </c>
      <c r="AA601" s="72" t="e">
        <f>IF(AND(VLOOKUP(A601,PUT!$A$7:'PUT'!$J$1001,8,FALSE)-K601&gt;-6,VLOOKUP(A601,PUT!$A$7:'PUT'!$J$1001,8,FALSE)-K601&lt;6),K601,"Hoogteverschil")</f>
        <v>#N/A</v>
      </c>
    </row>
    <row r="602" spans="1:27" x14ac:dyDescent="0.2">
      <c r="A602" s="7"/>
      <c r="B602" s="2"/>
      <c r="C602" s="6"/>
      <c r="D602" s="46"/>
      <c r="E602" s="55"/>
      <c r="F602" s="2"/>
      <c r="G602" s="16" t="s">
        <v>32</v>
      </c>
      <c r="H602" s="51"/>
      <c r="I602" s="2" t="s">
        <v>33</v>
      </c>
      <c r="J602" s="46"/>
      <c r="K602" s="9"/>
      <c r="L602" s="7"/>
      <c r="M602" s="7"/>
      <c r="N602" s="51"/>
      <c r="O602" s="51"/>
      <c r="P602" s="66"/>
      <c r="Q602" s="7"/>
      <c r="R602" s="7"/>
      <c r="S602" s="51"/>
      <c r="T602" s="51"/>
      <c r="U602" s="66"/>
      <c r="V602" s="53"/>
      <c r="Y602" s="70" t="str">
        <f>IFERROR(VLOOKUP(A602,HelperSheet!$M$3:'HelperSheet'!$M$1001,1,FALSE),"Geen put")</f>
        <v>Geen put</v>
      </c>
      <c r="Z602" s="71" t="e">
        <f>VLOOKUP(A602,PUT!$A$7:'PUT'!$J$1001,10,FALSE)</f>
        <v>#N/A</v>
      </c>
      <c r="AA602" s="72" t="e">
        <f>IF(AND(VLOOKUP(A602,PUT!$A$7:'PUT'!$J$1001,8,FALSE)-K602&gt;-6,VLOOKUP(A602,PUT!$A$7:'PUT'!$J$1001,8,FALSE)-K602&lt;6),K602,"Hoogteverschil")</f>
        <v>#N/A</v>
      </c>
    </row>
    <row r="603" spans="1:27" x14ac:dyDescent="0.2">
      <c r="A603" s="7"/>
      <c r="B603" s="2"/>
      <c r="C603" s="6"/>
      <c r="D603" s="46"/>
      <c r="E603" s="55"/>
      <c r="F603" s="2"/>
      <c r="G603" s="16" t="s">
        <v>32</v>
      </c>
      <c r="H603" s="51"/>
      <c r="I603" s="2" t="s">
        <v>33</v>
      </c>
      <c r="J603" s="46"/>
      <c r="K603" s="9"/>
      <c r="L603" s="7"/>
      <c r="M603" s="7"/>
      <c r="N603" s="51"/>
      <c r="O603" s="51"/>
      <c r="P603" s="66"/>
      <c r="Q603" s="7"/>
      <c r="R603" s="7"/>
      <c r="S603" s="51"/>
      <c r="T603" s="51"/>
      <c r="U603" s="66"/>
      <c r="V603" s="53"/>
      <c r="Y603" s="70" t="str">
        <f>IFERROR(VLOOKUP(A603,HelperSheet!$M$3:'HelperSheet'!$M$1001,1,FALSE),"Geen put")</f>
        <v>Geen put</v>
      </c>
      <c r="Z603" s="71" t="e">
        <f>VLOOKUP(A603,PUT!$A$7:'PUT'!$J$1001,10,FALSE)</f>
        <v>#N/A</v>
      </c>
      <c r="AA603" s="72" t="e">
        <f>IF(AND(VLOOKUP(A603,PUT!$A$7:'PUT'!$J$1001,8,FALSE)-K603&gt;-6,VLOOKUP(A603,PUT!$A$7:'PUT'!$J$1001,8,FALSE)-K603&lt;6),K603,"Hoogteverschil")</f>
        <v>#N/A</v>
      </c>
    </row>
    <row r="604" spans="1:27" x14ac:dyDescent="0.2">
      <c r="A604" s="7"/>
      <c r="B604" s="2"/>
      <c r="C604" s="6"/>
      <c r="D604" s="46"/>
      <c r="E604" s="55"/>
      <c r="F604" s="2"/>
      <c r="G604" s="16" t="s">
        <v>32</v>
      </c>
      <c r="H604" s="51"/>
      <c r="I604" s="2" t="s">
        <v>33</v>
      </c>
      <c r="J604" s="46"/>
      <c r="K604" s="9"/>
      <c r="L604" s="7"/>
      <c r="M604" s="7"/>
      <c r="N604" s="51"/>
      <c r="O604" s="51"/>
      <c r="P604" s="66"/>
      <c r="Q604" s="7"/>
      <c r="R604" s="7"/>
      <c r="S604" s="51"/>
      <c r="T604" s="51"/>
      <c r="U604" s="66"/>
      <c r="V604" s="53"/>
      <c r="Y604" s="70" t="str">
        <f>IFERROR(VLOOKUP(A604,HelperSheet!$M$3:'HelperSheet'!$M$1001,1,FALSE),"Geen put")</f>
        <v>Geen put</v>
      </c>
      <c r="Z604" s="71" t="e">
        <f>VLOOKUP(A604,PUT!$A$7:'PUT'!$J$1001,10,FALSE)</f>
        <v>#N/A</v>
      </c>
      <c r="AA604" s="72" t="e">
        <f>IF(AND(VLOOKUP(A604,PUT!$A$7:'PUT'!$J$1001,8,FALSE)-K604&gt;-6,VLOOKUP(A604,PUT!$A$7:'PUT'!$J$1001,8,FALSE)-K604&lt;6),K604,"Hoogteverschil")</f>
        <v>#N/A</v>
      </c>
    </row>
    <row r="605" spans="1:27" x14ac:dyDescent="0.2">
      <c r="A605" s="7"/>
      <c r="B605" s="2"/>
      <c r="C605" s="6"/>
      <c r="D605" s="46"/>
      <c r="E605" s="55"/>
      <c r="F605" s="2"/>
      <c r="G605" s="16" t="s">
        <v>32</v>
      </c>
      <c r="H605" s="51"/>
      <c r="I605" s="2" t="s">
        <v>33</v>
      </c>
      <c r="J605" s="46"/>
      <c r="K605" s="9"/>
      <c r="L605" s="7"/>
      <c r="M605" s="7"/>
      <c r="N605" s="51"/>
      <c r="O605" s="51"/>
      <c r="P605" s="66"/>
      <c r="Q605" s="7"/>
      <c r="R605" s="7"/>
      <c r="S605" s="51"/>
      <c r="T605" s="51"/>
      <c r="U605" s="66"/>
      <c r="V605" s="53"/>
      <c r="Y605" s="70" t="str">
        <f>IFERROR(VLOOKUP(A605,HelperSheet!$M$3:'HelperSheet'!$M$1001,1,FALSE),"Geen put")</f>
        <v>Geen put</v>
      </c>
      <c r="Z605" s="71" t="e">
        <f>VLOOKUP(A605,PUT!$A$7:'PUT'!$J$1001,10,FALSE)</f>
        <v>#N/A</v>
      </c>
      <c r="AA605" s="72" t="e">
        <f>IF(AND(VLOOKUP(A605,PUT!$A$7:'PUT'!$J$1001,8,FALSE)-K605&gt;-6,VLOOKUP(A605,PUT!$A$7:'PUT'!$J$1001,8,FALSE)-K605&lt;6),K605,"Hoogteverschil")</f>
        <v>#N/A</v>
      </c>
    </row>
    <row r="606" spans="1:27" x14ac:dyDescent="0.2">
      <c r="A606" s="7"/>
      <c r="B606" s="2"/>
      <c r="C606" s="6"/>
      <c r="D606" s="46"/>
      <c r="E606" s="55"/>
      <c r="F606" s="2"/>
      <c r="G606" s="16" t="s">
        <v>32</v>
      </c>
      <c r="H606" s="51"/>
      <c r="I606" s="2" t="s">
        <v>33</v>
      </c>
      <c r="J606" s="46"/>
      <c r="K606" s="9"/>
      <c r="L606" s="7"/>
      <c r="M606" s="7"/>
      <c r="N606" s="51"/>
      <c r="O606" s="51"/>
      <c r="P606" s="66"/>
      <c r="Q606" s="7"/>
      <c r="R606" s="7"/>
      <c r="S606" s="51"/>
      <c r="T606" s="51"/>
      <c r="U606" s="66"/>
      <c r="V606" s="53"/>
      <c r="Y606" s="70" t="str">
        <f>IFERROR(VLOOKUP(A606,HelperSheet!$M$3:'HelperSheet'!$M$1001,1,FALSE),"Geen put")</f>
        <v>Geen put</v>
      </c>
      <c r="Z606" s="71" t="e">
        <f>VLOOKUP(A606,PUT!$A$7:'PUT'!$J$1001,10,FALSE)</f>
        <v>#N/A</v>
      </c>
      <c r="AA606" s="72" t="e">
        <f>IF(AND(VLOOKUP(A606,PUT!$A$7:'PUT'!$J$1001,8,FALSE)-K606&gt;-6,VLOOKUP(A606,PUT!$A$7:'PUT'!$J$1001,8,FALSE)-K606&lt;6),K606,"Hoogteverschil")</f>
        <v>#N/A</v>
      </c>
    </row>
    <row r="607" spans="1:27" x14ac:dyDescent="0.2">
      <c r="A607" s="7"/>
      <c r="B607" s="2"/>
      <c r="C607" s="6"/>
      <c r="D607" s="46"/>
      <c r="E607" s="55"/>
      <c r="F607" s="2"/>
      <c r="G607" s="16" t="s">
        <v>32</v>
      </c>
      <c r="H607" s="51"/>
      <c r="I607" s="2" t="s">
        <v>33</v>
      </c>
      <c r="J607" s="46"/>
      <c r="K607" s="9"/>
      <c r="L607" s="7"/>
      <c r="M607" s="7"/>
      <c r="N607" s="51"/>
      <c r="O607" s="51"/>
      <c r="P607" s="66"/>
      <c r="Q607" s="7"/>
      <c r="R607" s="7"/>
      <c r="S607" s="51"/>
      <c r="T607" s="51"/>
      <c r="U607" s="66"/>
      <c r="V607" s="53"/>
      <c r="Y607" s="70" t="str">
        <f>IFERROR(VLOOKUP(A607,HelperSheet!$M$3:'HelperSheet'!$M$1001,1,FALSE),"Geen put")</f>
        <v>Geen put</v>
      </c>
      <c r="Z607" s="71" t="e">
        <f>VLOOKUP(A607,PUT!$A$7:'PUT'!$J$1001,10,FALSE)</f>
        <v>#N/A</v>
      </c>
      <c r="AA607" s="72" t="e">
        <f>IF(AND(VLOOKUP(A607,PUT!$A$7:'PUT'!$J$1001,8,FALSE)-K607&gt;-6,VLOOKUP(A607,PUT!$A$7:'PUT'!$J$1001,8,FALSE)-K607&lt;6),K607,"Hoogteverschil")</f>
        <v>#N/A</v>
      </c>
    </row>
    <row r="608" spans="1:27" x14ac:dyDescent="0.2">
      <c r="A608" s="7"/>
      <c r="B608" s="2"/>
      <c r="C608" s="6"/>
      <c r="D608" s="46"/>
      <c r="E608" s="55"/>
      <c r="F608" s="2"/>
      <c r="G608" s="16" t="s">
        <v>32</v>
      </c>
      <c r="H608" s="51"/>
      <c r="I608" s="2" t="s">
        <v>33</v>
      </c>
      <c r="J608" s="46"/>
      <c r="K608" s="9"/>
      <c r="L608" s="7"/>
      <c r="M608" s="7"/>
      <c r="N608" s="51"/>
      <c r="O608" s="51"/>
      <c r="P608" s="66"/>
      <c r="Q608" s="7"/>
      <c r="R608" s="7"/>
      <c r="S608" s="51"/>
      <c r="T608" s="51"/>
      <c r="U608" s="66"/>
      <c r="V608" s="53"/>
      <c r="Y608" s="70" t="str">
        <f>IFERROR(VLOOKUP(A608,HelperSheet!$M$3:'HelperSheet'!$M$1001,1,FALSE),"Geen put")</f>
        <v>Geen put</v>
      </c>
      <c r="Z608" s="71" t="e">
        <f>VLOOKUP(A608,PUT!$A$7:'PUT'!$J$1001,10,FALSE)</f>
        <v>#N/A</v>
      </c>
      <c r="AA608" s="72" t="e">
        <f>IF(AND(VLOOKUP(A608,PUT!$A$7:'PUT'!$J$1001,8,FALSE)-K608&gt;-6,VLOOKUP(A608,PUT!$A$7:'PUT'!$J$1001,8,FALSE)-K608&lt;6),K608,"Hoogteverschil")</f>
        <v>#N/A</v>
      </c>
    </row>
    <row r="609" spans="1:27" x14ac:dyDescent="0.2">
      <c r="A609" s="7"/>
      <c r="B609" s="2"/>
      <c r="C609" s="6"/>
      <c r="D609" s="46"/>
      <c r="E609" s="55"/>
      <c r="F609" s="2"/>
      <c r="G609" s="16" t="s">
        <v>32</v>
      </c>
      <c r="H609" s="51"/>
      <c r="I609" s="2" t="s">
        <v>33</v>
      </c>
      <c r="J609" s="46"/>
      <c r="K609" s="9"/>
      <c r="L609" s="7"/>
      <c r="M609" s="7"/>
      <c r="N609" s="51"/>
      <c r="O609" s="51"/>
      <c r="P609" s="66"/>
      <c r="Q609" s="7"/>
      <c r="R609" s="7"/>
      <c r="S609" s="51"/>
      <c r="T609" s="51"/>
      <c r="U609" s="66"/>
      <c r="V609" s="53"/>
      <c r="Y609" s="70" t="str">
        <f>IFERROR(VLOOKUP(A609,HelperSheet!$M$3:'HelperSheet'!$M$1001,1,FALSE),"Geen put")</f>
        <v>Geen put</v>
      </c>
      <c r="Z609" s="71" t="e">
        <f>VLOOKUP(A609,PUT!$A$7:'PUT'!$J$1001,10,FALSE)</f>
        <v>#N/A</v>
      </c>
      <c r="AA609" s="72" t="e">
        <f>IF(AND(VLOOKUP(A609,PUT!$A$7:'PUT'!$J$1001,8,FALSE)-K609&gt;-6,VLOOKUP(A609,PUT!$A$7:'PUT'!$J$1001,8,FALSE)-K609&lt;6),K609,"Hoogteverschil")</f>
        <v>#N/A</v>
      </c>
    </row>
    <row r="610" spans="1:27" x14ac:dyDescent="0.2">
      <c r="A610" s="7"/>
      <c r="B610" s="2"/>
      <c r="C610" s="6"/>
      <c r="D610" s="46"/>
      <c r="E610" s="55"/>
      <c r="F610" s="2"/>
      <c r="G610" s="16" t="s">
        <v>32</v>
      </c>
      <c r="H610" s="51"/>
      <c r="I610" s="2" t="s">
        <v>33</v>
      </c>
      <c r="J610" s="46"/>
      <c r="K610" s="9"/>
      <c r="L610" s="7"/>
      <c r="M610" s="7"/>
      <c r="N610" s="51"/>
      <c r="O610" s="51"/>
      <c r="P610" s="66"/>
      <c r="Q610" s="7"/>
      <c r="R610" s="7"/>
      <c r="S610" s="51"/>
      <c r="T610" s="51"/>
      <c r="U610" s="66"/>
      <c r="V610" s="53"/>
      <c r="Y610" s="70" t="str">
        <f>IFERROR(VLOOKUP(A610,HelperSheet!$M$3:'HelperSheet'!$M$1001,1,FALSE),"Geen put")</f>
        <v>Geen put</v>
      </c>
      <c r="Z610" s="71" t="e">
        <f>VLOOKUP(A610,PUT!$A$7:'PUT'!$J$1001,10,FALSE)</f>
        <v>#N/A</v>
      </c>
      <c r="AA610" s="72" t="e">
        <f>IF(AND(VLOOKUP(A610,PUT!$A$7:'PUT'!$J$1001,8,FALSE)-K610&gt;-6,VLOOKUP(A610,PUT!$A$7:'PUT'!$J$1001,8,FALSE)-K610&lt;6),K610,"Hoogteverschil")</f>
        <v>#N/A</v>
      </c>
    </row>
    <row r="611" spans="1:27" x14ac:dyDescent="0.2">
      <c r="A611" s="7"/>
      <c r="B611" s="2"/>
      <c r="C611" s="6"/>
      <c r="D611" s="46"/>
      <c r="E611" s="55"/>
      <c r="F611" s="2"/>
      <c r="G611" s="16" t="s">
        <v>32</v>
      </c>
      <c r="H611" s="51"/>
      <c r="I611" s="2" t="s">
        <v>33</v>
      </c>
      <c r="J611" s="46"/>
      <c r="K611" s="9"/>
      <c r="L611" s="7"/>
      <c r="M611" s="7"/>
      <c r="N611" s="51"/>
      <c r="O611" s="51"/>
      <c r="P611" s="66"/>
      <c r="Q611" s="7"/>
      <c r="R611" s="7"/>
      <c r="S611" s="51"/>
      <c r="T611" s="51"/>
      <c r="U611" s="66"/>
      <c r="V611" s="53"/>
      <c r="Y611" s="70" t="str">
        <f>IFERROR(VLOOKUP(A611,HelperSheet!$M$3:'HelperSheet'!$M$1001,1,FALSE),"Geen put")</f>
        <v>Geen put</v>
      </c>
      <c r="Z611" s="71" t="e">
        <f>VLOOKUP(A611,PUT!$A$7:'PUT'!$J$1001,10,FALSE)</f>
        <v>#N/A</v>
      </c>
      <c r="AA611" s="72" t="e">
        <f>IF(AND(VLOOKUP(A611,PUT!$A$7:'PUT'!$J$1001,8,FALSE)-K611&gt;-6,VLOOKUP(A611,PUT!$A$7:'PUT'!$J$1001,8,FALSE)-K611&lt;6),K611,"Hoogteverschil")</f>
        <v>#N/A</v>
      </c>
    </row>
    <row r="612" spans="1:27" x14ac:dyDescent="0.2">
      <c r="A612" s="7"/>
      <c r="B612" s="2"/>
      <c r="C612" s="6"/>
      <c r="D612" s="46"/>
      <c r="E612" s="55"/>
      <c r="F612" s="2"/>
      <c r="G612" s="16" t="s">
        <v>32</v>
      </c>
      <c r="H612" s="51"/>
      <c r="I612" s="2" t="s">
        <v>33</v>
      </c>
      <c r="J612" s="46"/>
      <c r="K612" s="9"/>
      <c r="L612" s="7"/>
      <c r="M612" s="7"/>
      <c r="N612" s="51"/>
      <c r="O612" s="51"/>
      <c r="P612" s="66"/>
      <c r="Q612" s="7"/>
      <c r="R612" s="7"/>
      <c r="S612" s="51"/>
      <c r="T612" s="51"/>
      <c r="U612" s="66"/>
      <c r="V612" s="53"/>
      <c r="Y612" s="70" t="str">
        <f>IFERROR(VLOOKUP(A612,HelperSheet!$M$3:'HelperSheet'!$M$1001,1,FALSE),"Geen put")</f>
        <v>Geen put</v>
      </c>
      <c r="Z612" s="71" t="e">
        <f>VLOOKUP(A612,PUT!$A$7:'PUT'!$J$1001,10,FALSE)</f>
        <v>#N/A</v>
      </c>
      <c r="AA612" s="72" t="e">
        <f>IF(AND(VLOOKUP(A612,PUT!$A$7:'PUT'!$J$1001,8,FALSE)-K612&gt;-6,VLOOKUP(A612,PUT!$A$7:'PUT'!$J$1001,8,FALSE)-K612&lt;6),K612,"Hoogteverschil")</f>
        <v>#N/A</v>
      </c>
    </row>
    <row r="613" spans="1:27" x14ac:dyDescent="0.2">
      <c r="A613" s="7"/>
      <c r="B613" s="2"/>
      <c r="C613" s="6"/>
      <c r="D613" s="46"/>
      <c r="E613" s="55"/>
      <c r="F613" s="2"/>
      <c r="G613" s="16" t="s">
        <v>32</v>
      </c>
      <c r="H613" s="51"/>
      <c r="I613" s="2" t="s">
        <v>33</v>
      </c>
      <c r="J613" s="46"/>
      <c r="K613" s="9"/>
      <c r="L613" s="7"/>
      <c r="M613" s="7"/>
      <c r="N613" s="51"/>
      <c r="O613" s="51"/>
      <c r="P613" s="66"/>
      <c r="Q613" s="7"/>
      <c r="R613" s="7"/>
      <c r="S613" s="51"/>
      <c r="T613" s="51"/>
      <c r="U613" s="66"/>
      <c r="V613" s="53"/>
      <c r="Y613" s="70" t="str">
        <f>IFERROR(VLOOKUP(A613,HelperSheet!$M$3:'HelperSheet'!$M$1001,1,FALSE),"Geen put")</f>
        <v>Geen put</v>
      </c>
      <c r="Z613" s="71" t="e">
        <f>VLOOKUP(A613,PUT!$A$7:'PUT'!$J$1001,10,FALSE)</f>
        <v>#N/A</v>
      </c>
      <c r="AA613" s="72" t="e">
        <f>IF(AND(VLOOKUP(A613,PUT!$A$7:'PUT'!$J$1001,8,FALSE)-K613&gt;-6,VLOOKUP(A613,PUT!$A$7:'PUT'!$J$1001,8,FALSE)-K613&lt;6),K613,"Hoogteverschil")</f>
        <v>#N/A</v>
      </c>
    </row>
    <row r="614" spans="1:27" x14ac:dyDescent="0.2">
      <c r="A614" s="7"/>
      <c r="B614" s="2"/>
      <c r="C614" s="6"/>
      <c r="D614" s="46"/>
      <c r="E614" s="55"/>
      <c r="F614" s="2"/>
      <c r="G614" s="16" t="s">
        <v>32</v>
      </c>
      <c r="H614" s="51"/>
      <c r="I614" s="2" t="s">
        <v>33</v>
      </c>
      <c r="J614" s="46"/>
      <c r="K614" s="9"/>
      <c r="L614" s="7"/>
      <c r="M614" s="7"/>
      <c r="N614" s="51"/>
      <c r="O614" s="51"/>
      <c r="P614" s="66"/>
      <c r="Q614" s="7"/>
      <c r="R614" s="7"/>
      <c r="S614" s="51"/>
      <c r="T614" s="51"/>
      <c r="U614" s="66"/>
      <c r="V614" s="53"/>
      <c r="Y614" s="70" t="str">
        <f>IFERROR(VLOOKUP(A614,HelperSheet!$M$3:'HelperSheet'!$M$1001,1,FALSE),"Geen put")</f>
        <v>Geen put</v>
      </c>
      <c r="Z614" s="71" t="e">
        <f>VLOOKUP(A614,PUT!$A$7:'PUT'!$J$1001,10,FALSE)</f>
        <v>#N/A</v>
      </c>
      <c r="AA614" s="72" t="e">
        <f>IF(AND(VLOOKUP(A614,PUT!$A$7:'PUT'!$J$1001,8,FALSE)-K614&gt;-6,VLOOKUP(A614,PUT!$A$7:'PUT'!$J$1001,8,FALSE)-K614&lt;6),K614,"Hoogteverschil")</f>
        <v>#N/A</v>
      </c>
    </row>
    <row r="615" spans="1:27" x14ac:dyDescent="0.2">
      <c r="A615" s="7"/>
      <c r="B615" s="2"/>
      <c r="C615" s="6"/>
      <c r="D615" s="46"/>
      <c r="E615" s="55"/>
      <c r="F615" s="2"/>
      <c r="G615" s="16" t="s">
        <v>32</v>
      </c>
      <c r="H615" s="51"/>
      <c r="I615" s="2" t="s">
        <v>33</v>
      </c>
      <c r="J615" s="46"/>
      <c r="K615" s="9"/>
      <c r="L615" s="7"/>
      <c r="M615" s="7"/>
      <c r="N615" s="51"/>
      <c r="O615" s="51"/>
      <c r="P615" s="66"/>
      <c r="Q615" s="7"/>
      <c r="R615" s="7"/>
      <c r="S615" s="51"/>
      <c r="T615" s="51"/>
      <c r="U615" s="66"/>
      <c r="V615" s="53"/>
      <c r="Y615" s="70" t="str">
        <f>IFERROR(VLOOKUP(A615,HelperSheet!$M$3:'HelperSheet'!$M$1001,1,FALSE),"Geen put")</f>
        <v>Geen put</v>
      </c>
      <c r="Z615" s="71" t="e">
        <f>VLOOKUP(A615,PUT!$A$7:'PUT'!$J$1001,10,FALSE)</f>
        <v>#N/A</v>
      </c>
      <c r="AA615" s="72" t="e">
        <f>IF(AND(VLOOKUP(A615,PUT!$A$7:'PUT'!$J$1001,8,FALSE)-K615&gt;-6,VLOOKUP(A615,PUT!$A$7:'PUT'!$J$1001,8,FALSE)-K615&lt;6),K615,"Hoogteverschil")</f>
        <v>#N/A</v>
      </c>
    </row>
    <row r="616" spans="1:27" x14ac:dyDescent="0.2">
      <c r="A616" s="7"/>
      <c r="B616" s="2"/>
      <c r="C616" s="6"/>
      <c r="D616" s="46"/>
      <c r="E616" s="55"/>
      <c r="F616" s="2"/>
      <c r="G616" s="16" t="s">
        <v>32</v>
      </c>
      <c r="H616" s="51"/>
      <c r="I616" s="2" t="s">
        <v>33</v>
      </c>
      <c r="J616" s="46"/>
      <c r="K616" s="9"/>
      <c r="L616" s="7"/>
      <c r="M616" s="7"/>
      <c r="N616" s="51"/>
      <c r="O616" s="51"/>
      <c r="P616" s="66"/>
      <c r="Q616" s="7"/>
      <c r="R616" s="7"/>
      <c r="S616" s="51"/>
      <c r="T616" s="51"/>
      <c r="U616" s="66"/>
      <c r="V616" s="53"/>
      <c r="Y616" s="70" t="str">
        <f>IFERROR(VLOOKUP(A616,HelperSheet!$M$3:'HelperSheet'!$M$1001,1,FALSE),"Geen put")</f>
        <v>Geen put</v>
      </c>
      <c r="Z616" s="71" t="e">
        <f>VLOOKUP(A616,PUT!$A$7:'PUT'!$J$1001,10,FALSE)</f>
        <v>#N/A</v>
      </c>
      <c r="AA616" s="72" t="e">
        <f>IF(AND(VLOOKUP(A616,PUT!$A$7:'PUT'!$J$1001,8,FALSE)-K616&gt;-6,VLOOKUP(A616,PUT!$A$7:'PUT'!$J$1001,8,FALSE)-K616&lt;6),K616,"Hoogteverschil")</f>
        <v>#N/A</v>
      </c>
    </row>
    <row r="617" spans="1:27" x14ac:dyDescent="0.2">
      <c r="A617" s="7"/>
      <c r="B617" s="2"/>
      <c r="C617" s="6"/>
      <c r="D617" s="46"/>
      <c r="E617" s="55"/>
      <c r="F617" s="2"/>
      <c r="G617" s="16" t="s">
        <v>32</v>
      </c>
      <c r="H617" s="51"/>
      <c r="I617" s="2" t="s">
        <v>33</v>
      </c>
      <c r="J617" s="46"/>
      <c r="K617" s="9"/>
      <c r="L617" s="7"/>
      <c r="M617" s="7"/>
      <c r="N617" s="51"/>
      <c r="O617" s="51"/>
      <c r="P617" s="66"/>
      <c r="Q617" s="7"/>
      <c r="R617" s="7"/>
      <c r="S617" s="51"/>
      <c r="T617" s="51"/>
      <c r="U617" s="66"/>
      <c r="V617" s="53"/>
      <c r="Y617" s="70" t="str">
        <f>IFERROR(VLOOKUP(A617,HelperSheet!$M$3:'HelperSheet'!$M$1001,1,FALSE),"Geen put")</f>
        <v>Geen put</v>
      </c>
      <c r="Z617" s="71" t="e">
        <f>VLOOKUP(A617,PUT!$A$7:'PUT'!$J$1001,10,FALSE)</f>
        <v>#N/A</v>
      </c>
      <c r="AA617" s="72" t="e">
        <f>IF(AND(VLOOKUP(A617,PUT!$A$7:'PUT'!$J$1001,8,FALSE)-K617&gt;-6,VLOOKUP(A617,PUT!$A$7:'PUT'!$J$1001,8,FALSE)-K617&lt;6),K617,"Hoogteverschil")</f>
        <v>#N/A</v>
      </c>
    </row>
    <row r="618" spans="1:27" x14ac:dyDescent="0.2">
      <c r="A618" s="7"/>
      <c r="B618" s="2"/>
      <c r="C618" s="6"/>
      <c r="D618" s="46"/>
      <c r="E618" s="55"/>
      <c r="F618" s="2"/>
      <c r="G618" s="16" t="s">
        <v>32</v>
      </c>
      <c r="H618" s="51"/>
      <c r="I618" s="2" t="s">
        <v>33</v>
      </c>
      <c r="J618" s="46"/>
      <c r="K618" s="9"/>
      <c r="L618" s="7"/>
      <c r="M618" s="7"/>
      <c r="N618" s="51"/>
      <c r="O618" s="51"/>
      <c r="P618" s="66"/>
      <c r="Q618" s="7"/>
      <c r="R618" s="7"/>
      <c r="S618" s="51"/>
      <c r="T618" s="51"/>
      <c r="U618" s="66"/>
      <c r="V618" s="53"/>
      <c r="Y618" s="70" t="str">
        <f>IFERROR(VLOOKUP(A618,HelperSheet!$M$3:'HelperSheet'!$M$1001,1,FALSE),"Geen put")</f>
        <v>Geen put</v>
      </c>
      <c r="Z618" s="71" t="e">
        <f>VLOOKUP(A618,PUT!$A$7:'PUT'!$J$1001,10,FALSE)</f>
        <v>#N/A</v>
      </c>
      <c r="AA618" s="72" t="e">
        <f>IF(AND(VLOOKUP(A618,PUT!$A$7:'PUT'!$J$1001,8,FALSE)-K618&gt;-6,VLOOKUP(A618,PUT!$A$7:'PUT'!$J$1001,8,FALSE)-K618&lt;6),K618,"Hoogteverschil")</f>
        <v>#N/A</v>
      </c>
    </row>
    <row r="619" spans="1:27" x14ac:dyDescent="0.2">
      <c r="A619" s="7"/>
      <c r="B619" s="2"/>
      <c r="C619" s="6"/>
      <c r="D619" s="46"/>
      <c r="E619" s="55"/>
      <c r="F619" s="2"/>
      <c r="G619" s="16" t="s">
        <v>32</v>
      </c>
      <c r="H619" s="51"/>
      <c r="I619" s="2" t="s">
        <v>33</v>
      </c>
      <c r="J619" s="46"/>
      <c r="K619" s="9"/>
      <c r="L619" s="7"/>
      <c r="M619" s="7"/>
      <c r="N619" s="51"/>
      <c r="O619" s="51"/>
      <c r="P619" s="66"/>
      <c r="Q619" s="7"/>
      <c r="R619" s="7"/>
      <c r="S619" s="51"/>
      <c r="T619" s="51"/>
      <c r="U619" s="66"/>
      <c r="V619" s="53"/>
      <c r="Y619" s="70" t="str">
        <f>IFERROR(VLOOKUP(A619,HelperSheet!$M$3:'HelperSheet'!$M$1001,1,FALSE),"Geen put")</f>
        <v>Geen put</v>
      </c>
      <c r="Z619" s="71" t="e">
        <f>VLOOKUP(A619,PUT!$A$7:'PUT'!$J$1001,10,FALSE)</f>
        <v>#N/A</v>
      </c>
      <c r="AA619" s="72" t="e">
        <f>IF(AND(VLOOKUP(A619,PUT!$A$7:'PUT'!$J$1001,8,FALSE)-K619&gt;-6,VLOOKUP(A619,PUT!$A$7:'PUT'!$J$1001,8,FALSE)-K619&lt;6),K619,"Hoogteverschil")</f>
        <v>#N/A</v>
      </c>
    </row>
    <row r="620" spans="1:27" x14ac:dyDescent="0.2">
      <c r="A620" s="7"/>
      <c r="B620" s="2"/>
      <c r="C620" s="6"/>
      <c r="D620" s="46"/>
      <c r="E620" s="55"/>
      <c r="F620" s="2"/>
      <c r="G620" s="16" t="s">
        <v>32</v>
      </c>
      <c r="H620" s="51"/>
      <c r="I620" s="2" t="s">
        <v>33</v>
      </c>
      <c r="J620" s="46"/>
      <c r="K620" s="9"/>
      <c r="L620" s="7"/>
      <c r="M620" s="7"/>
      <c r="N620" s="51"/>
      <c r="O620" s="51"/>
      <c r="P620" s="66"/>
      <c r="Q620" s="7"/>
      <c r="R620" s="7"/>
      <c r="S620" s="51"/>
      <c r="T620" s="51"/>
      <c r="U620" s="66"/>
      <c r="V620" s="53"/>
      <c r="Y620" s="70" t="str">
        <f>IFERROR(VLOOKUP(A620,HelperSheet!$M$3:'HelperSheet'!$M$1001,1,FALSE),"Geen put")</f>
        <v>Geen put</v>
      </c>
      <c r="Z620" s="71" t="e">
        <f>VLOOKUP(A620,PUT!$A$7:'PUT'!$J$1001,10,FALSE)</f>
        <v>#N/A</v>
      </c>
      <c r="AA620" s="72" t="e">
        <f>IF(AND(VLOOKUP(A620,PUT!$A$7:'PUT'!$J$1001,8,FALSE)-K620&gt;-6,VLOOKUP(A620,PUT!$A$7:'PUT'!$J$1001,8,FALSE)-K620&lt;6),K620,"Hoogteverschil")</f>
        <v>#N/A</v>
      </c>
    </row>
    <row r="621" spans="1:27" x14ac:dyDescent="0.2">
      <c r="A621" s="7"/>
      <c r="B621" s="2"/>
      <c r="C621" s="6"/>
      <c r="D621" s="46"/>
      <c r="E621" s="55"/>
      <c r="F621" s="2"/>
      <c r="G621" s="16" t="s">
        <v>32</v>
      </c>
      <c r="H621" s="51"/>
      <c r="I621" s="2" t="s">
        <v>33</v>
      </c>
      <c r="J621" s="46"/>
      <c r="K621" s="9"/>
      <c r="L621" s="7"/>
      <c r="M621" s="7"/>
      <c r="N621" s="51"/>
      <c r="O621" s="51"/>
      <c r="P621" s="66"/>
      <c r="Q621" s="7"/>
      <c r="R621" s="7"/>
      <c r="S621" s="51"/>
      <c r="T621" s="51"/>
      <c r="U621" s="66"/>
      <c r="V621" s="53"/>
      <c r="Y621" s="70" t="str">
        <f>IFERROR(VLOOKUP(A621,HelperSheet!$M$3:'HelperSheet'!$M$1001,1,FALSE),"Geen put")</f>
        <v>Geen put</v>
      </c>
      <c r="Z621" s="71" t="e">
        <f>VLOOKUP(A621,PUT!$A$7:'PUT'!$J$1001,10,FALSE)</f>
        <v>#N/A</v>
      </c>
      <c r="AA621" s="72" t="e">
        <f>IF(AND(VLOOKUP(A621,PUT!$A$7:'PUT'!$J$1001,8,FALSE)-K621&gt;-6,VLOOKUP(A621,PUT!$A$7:'PUT'!$J$1001,8,FALSE)-K621&lt;6),K621,"Hoogteverschil")</f>
        <v>#N/A</v>
      </c>
    </row>
    <row r="622" spans="1:27" x14ac:dyDescent="0.2">
      <c r="A622" s="7"/>
      <c r="B622" s="2"/>
      <c r="C622" s="6"/>
      <c r="D622" s="46"/>
      <c r="E622" s="55"/>
      <c r="F622" s="2"/>
      <c r="G622" s="16" t="s">
        <v>32</v>
      </c>
      <c r="H622" s="51"/>
      <c r="I622" s="2" t="s">
        <v>33</v>
      </c>
      <c r="J622" s="46"/>
      <c r="K622" s="9"/>
      <c r="L622" s="7"/>
      <c r="M622" s="7"/>
      <c r="N622" s="51"/>
      <c r="O622" s="51"/>
      <c r="P622" s="66"/>
      <c r="Q622" s="7"/>
      <c r="R622" s="7"/>
      <c r="S622" s="51"/>
      <c r="T622" s="51"/>
      <c r="U622" s="66"/>
      <c r="V622" s="53"/>
      <c r="Y622" s="70" t="str">
        <f>IFERROR(VLOOKUP(A622,HelperSheet!$M$3:'HelperSheet'!$M$1001,1,FALSE),"Geen put")</f>
        <v>Geen put</v>
      </c>
      <c r="Z622" s="71" t="e">
        <f>VLOOKUP(A622,PUT!$A$7:'PUT'!$J$1001,10,FALSE)</f>
        <v>#N/A</v>
      </c>
      <c r="AA622" s="72" t="e">
        <f>IF(AND(VLOOKUP(A622,PUT!$A$7:'PUT'!$J$1001,8,FALSE)-K622&gt;-6,VLOOKUP(A622,PUT!$A$7:'PUT'!$J$1001,8,FALSE)-K622&lt;6),K622,"Hoogteverschil")</f>
        <v>#N/A</v>
      </c>
    </row>
    <row r="623" spans="1:27" x14ac:dyDescent="0.2">
      <c r="A623" s="7"/>
      <c r="B623" s="2"/>
      <c r="C623" s="6"/>
      <c r="D623" s="46"/>
      <c r="E623" s="55"/>
      <c r="F623" s="2"/>
      <c r="G623" s="16" t="s">
        <v>32</v>
      </c>
      <c r="H623" s="51"/>
      <c r="I623" s="2" t="s">
        <v>33</v>
      </c>
      <c r="J623" s="46"/>
      <c r="K623" s="9"/>
      <c r="L623" s="7"/>
      <c r="M623" s="7"/>
      <c r="N623" s="51"/>
      <c r="O623" s="51"/>
      <c r="P623" s="66"/>
      <c r="Q623" s="7"/>
      <c r="R623" s="7"/>
      <c r="S623" s="51"/>
      <c r="T623" s="51"/>
      <c r="U623" s="66"/>
      <c r="V623" s="53"/>
      <c r="Y623" s="70" t="str">
        <f>IFERROR(VLOOKUP(A623,HelperSheet!$M$3:'HelperSheet'!$M$1001,1,FALSE),"Geen put")</f>
        <v>Geen put</v>
      </c>
      <c r="Z623" s="71" t="e">
        <f>VLOOKUP(A623,PUT!$A$7:'PUT'!$J$1001,10,FALSE)</f>
        <v>#N/A</v>
      </c>
      <c r="AA623" s="72" t="e">
        <f>IF(AND(VLOOKUP(A623,PUT!$A$7:'PUT'!$J$1001,8,FALSE)-K623&gt;-6,VLOOKUP(A623,PUT!$A$7:'PUT'!$J$1001,8,FALSE)-K623&lt;6),K623,"Hoogteverschil")</f>
        <v>#N/A</v>
      </c>
    </row>
    <row r="624" spans="1:27" x14ac:dyDescent="0.2">
      <c r="A624" s="7"/>
      <c r="B624" s="2"/>
      <c r="C624" s="6"/>
      <c r="D624" s="46"/>
      <c r="E624" s="55"/>
      <c r="F624" s="2"/>
      <c r="G624" s="16" t="s">
        <v>32</v>
      </c>
      <c r="H624" s="51"/>
      <c r="I624" s="2" t="s">
        <v>33</v>
      </c>
      <c r="J624" s="46"/>
      <c r="K624" s="9"/>
      <c r="L624" s="7"/>
      <c r="M624" s="7"/>
      <c r="N624" s="51"/>
      <c r="O624" s="51"/>
      <c r="P624" s="66"/>
      <c r="Q624" s="7"/>
      <c r="R624" s="7"/>
      <c r="S624" s="51"/>
      <c r="T624" s="51"/>
      <c r="U624" s="66"/>
      <c r="V624" s="53"/>
      <c r="Y624" s="70" t="str">
        <f>IFERROR(VLOOKUP(A624,HelperSheet!$M$3:'HelperSheet'!$M$1001,1,FALSE),"Geen put")</f>
        <v>Geen put</v>
      </c>
      <c r="Z624" s="71" t="e">
        <f>VLOOKUP(A624,PUT!$A$7:'PUT'!$J$1001,10,FALSE)</f>
        <v>#N/A</v>
      </c>
      <c r="AA624" s="72" t="e">
        <f>IF(AND(VLOOKUP(A624,PUT!$A$7:'PUT'!$J$1001,8,FALSE)-K624&gt;-6,VLOOKUP(A624,PUT!$A$7:'PUT'!$J$1001,8,FALSE)-K624&lt;6),K624,"Hoogteverschil")</f>
        <v>#N/A</v>
      </c>
    </row>
    <row r="625" spans="1:27" x14ac:dyDescent="0.2">
      <c r="A625" s="7"/>
      <c r="B625" s="2"/>
      <c r="C625" s="6"/>
      <c r="D625" s="46"/>
      <c r="E625" s="55"/>
      <c r="F625" s="2"/>
      <c r="G625" s="16" t="s">
        <v>32</v>
      </c>
      <c r="H625" s="51"/>
      <c r="I625" s="2" t="s">
        <v>33</v>
      </c>
      <c r="J625" s="46"/>
      <c r="K625" s="9"/>
      <c r="L625" s="7"/>
      <c r="M625" s="7"/>
      <c r="N625" s="51"/>
      <c r="O625" s="51"/>
      <c r="P625" s="66"/>
      <c r="Q625" s="7"/>
      <c r="R625" s="7"/>
      <c r="S625" s="51"/>
      <c r="T625" s="51"/>
      <c r="U625" s="66"/>
      <c r="V625" s="53"/>
      <c r="Y625" s="70" t="str">
        <f>IFERROR(VLOOKUP(A625,HelperSheet!$M$3:'HelperSheet'!$M$1001,1,FALSE),"Geen put")</f>
        <v>Geen put</v>
      </c>
      <c r="Z625" s="71" t="e">
        <f>VLOOKUP(A625,PUT!$A$7:'PUT'!$J$1001,10,FALSE)</f>
        <v>#N/A</v>
      </c>
      <c r="AA625" s="72" t="e">
        <f>IF(AND(VLOOKUP(A625,PUT!$A$7:'PUT'!$J$1001,8,FALSE)-K625&gt;-6,VLOOKUP(A625,PUT!$A$7:'PUT'!$J$1001,8,FALSE)-K625&lt;6),K625,"Hoogteverschil")</f>
        <v>#N/A</v>
      </c>
    </row>
    <row r="626" spans="1:27" x14ac:dyDescent="0.2">
      <c r="A626" s="7"/>
      <c r="B626" s="2"/>
      <c r="C626" s="6"/>
      <c r="D626" s="46"/>
      <c r="E626" s="55"/>
      <c r="F626" s="2"/>
      <c r="G626" s="16" t="s">
        <v>32</v>
      </c>
      <c r="H626" s="51"/>
      <c r="I626" s="2" t="s">
        <v>33</v>
      </c>
      <c r="J626" s="46"/>
      <c r="K626" s="9"/>
      <c r="L626" s="7"/>
      <c r="M626" s="7"/>
      <c r="N626" s="51"/>
      <c r="O626" s="51"/>
      <c r="P626" s="66"/>
      <c r="Q626" s="7"/>
      <c r="R626" s="7"/>
      <c r="S626" s="51"/>
      <c r="T626" s="51"/>
      <c r="U626" s="66"/>
      <c r="V626" s="53"/>
      <c r="Y626" s="70" t="str">
        <f>IFERROR(VLOOKUP(A626,HelperSheet!$M$3:'HelperSheet'!$M$1001,1,FALSE),"Geen put")</f>
        <v>Geen put</v>
      </c>
      <c r="Z626" s="71" t="e">
        <f>VLOOKUP(A626,PUT!$A$7:'PUT'!$J$1001,10,FALSE)</f>
        <v>#N/A</v>
      </c>
      <c r="AA626" s="72" t="e">
        <f>IF(AND(VLOOKUP(A626,PUT!$A$7:'PUT'!$J$1001,8,FALSE)-K626&gt;-6,VLOOKUP(A626,PUT!$A$7:'PUT'!$J$1001,8,FALSE)-K626&lt;6),K626,"Hoogteverschil")</f>
        <v>#N/A</v>
      </c>
    </row>
    <row r="627" spans="1:27" x14ac:dyDescent="0.2">
      <c r="A627" s="7"/>
      <c r="B627" s="2"/>
      <c r="C627" s="6"/>
      <c r="D627" s="46"/>
      <c r="E627" s="55"/>
      <c r="F627" s="2"/>
      <c r="G627" s="16" t="s">
        <v>32</v>
      </c>
      <c r="H627" s="51"/>
      <c r="I627" s="2" t="s">
        <v>33</v>
      </c>
      <c r="J627" s="46"/>
      <c r="K627" s="9"/>
      <c r="L627" s="7"/>
      <c r="M627" s="7"/>
      <c r="N627" s="51"/>
      <c r="O627" s="51"/>
      <c r="P627" s="66"/>
      <c r="Q627" s="7"/>
      <c r="R627" s="7"/>
      <c r="S627" s="51"/>
      <c r="T627" s="51"/>
      <c r="U627" s="66"/>
      <c r="V627" s="53"/>
      <c r="Y627" s="70" t="str">
        <f>IFERROR(VLOOKUP(A627,HelperSheet!$M$3:'HelperSheet'!$M$1001,1,FALSE),"Geen put")</f>
        <v>Geen put</v>
      </c>
      <c r="Z627" s="71" t="e">
        <f>VLOOKUP(A627,PUT!$A$7:'PUT'!$J$1001,10,FALSE)</f>
        <v>#N/A</v>
      </c>
      <c r="AA627" s="72" t="e">
        <f>IF(AND(VLOOKUP(A627,PUT!$A$7:'PUT'!$J$1001,8,FALSE)-K627&gt;-6,VLOOKUP(A627,PUT!$A$7:'PUT'!$J$1001,8,FALSE)-K627&lt;6),K627,"Hoogteverschil")</f>
        <v>#N/A</v>
      </c>
    </row>
    <row r="628" spans="1:27" x14ac:dyDescent="0.2">
      <c r="A628" s="7"/>
      <c r="B628" s="2"/>
      <c r="C628" s="6"/>
      <c r="D628" s="46"/>
      <c r="E628" s="55"/>
      <c r="F628" s="2"/>
      <c r="G628" s="16" t="s">
        <v>32</v>
      </c>
      <c r="H628" s="51"/>
      <c r="I628" s="2" t="s">
        <v>33</v>
      </c>
      <c r="J628" s="46"/>
      <c r="K628" s="9"/>
      <c r="L628" s="7"/>
      <c r="M628" s="7"/>
      <c r="N628" s="51"/>
      <c r="O628" s="51"/>
      <c r="P628" s="66"/>
      <c r="Q628" s="7"/>
      <c r="R628" s="7"/>
      <c r="S628" s="51"/>
      <c r="T628" s="51"/>
      <c r="U628" s="66"/>
      <c r="V628" s="53"/>
      <c r="Y628" s="70" t="str">
        <f>IFERROR(VLOOKUP(A628,HelperSheet!$M$3:'HelperSheet'!$M$1001,1,FALSE),"Geen put")</f>
        <v>Geen put</v>
      </c>
      <c r="Z628" s="71" t="e">
        <f>VLOOKUP(A628,PUT!$A$7:'PUT'!$J$1001,10,FALSE)</f>
        <v>#N/A</v>
      </c>
      <c r="AA628" s="72" t="e">
        <f>IF(AND(VLOOKUP(A628,PUT!$A$7:'PUT'!$J$1001,8,FALSE)-K628&gt;-6,VLOOKUP(A628,PUT!$A$7:'PUT'!$J$1001,8,FALSE)-K628&lt;6),K628,"Hoogteverschil")</f>
        <v>#N/A</v>
      </c>
    </row>
    <row r="629" spans="1:27" x14ac:dyDescent="0.2">
      <c r="A629" s="7"/>
      <c r="B629" s="2"/>
      <c r="C629" s="6"/>
      <c r="D629" s="46"/>
      <c r="E629" s="55"/>
      <c r="F629" s="2"/>
      <c r="G629" s="16" t="s">
        <v>32</v>
      </c>
      <c r="H629" s="51"/>
      <c r="I629" s="2" t="s">
        <v>33</v>
      </c>
      <c r="J629" s="46"/>
      <c r="K629" s="9"/>
      <c r="L629" s="7"/>
      <c r="M629" s="7"/>
      <c r="N629" s="51"/>
      <c r="O629" s="51"/>
      <c r="P629" s="66"/>
      <c r="Q629" s="7"/>
      <c r="R629" s="7"/>
      <c r="S629" s="51"/>
      <c r="T629" s="51"/>
      <c r="U629" s="66"/>
      <c r="V629" s="53"/>
      <c r="Y629" s="70" t="str">
        <f>IFERROR(VLOOKUP(A629,HelperSheet!$M$3:'HelperSheet'!$M$1001,1,FALSE),"Geen put")</f>
        <v>Geen put</v>
      </c>
      <c r="Z629" s="71" t="e">
        <f>VLOOKUP(A629,PUT!$A$7:'PUT'!$J$1001,10,FALSE)</f>
        <v>#N/A</v>
      </c>
      <c r="AA629" s="72" t="e">
        <f>IF(AND(VLOOKUP(A629,PUT!$A$7:'PUT'!$J$1001,8,FALSE)-K629&gt;-6,VLOOKUP(A629,PUT!$A$7:'PUT'!$J$1001,8,FALSE)-K629&lt;6),K629,"Hoogteverschil")</f>
        <v>#N/A</v>
      </c>
    </row>
    <row r="630" spans="1:27" x14ac:dyDescent="0.2">
      <c r="A630" s="7"/>
      <c r="B630" s="2"/>
      <c r="C630" s="6"/>
      <c r="D630" s="46"/>
      <c r="E630" s="55"/>
      <c r="F630" s="2"/>
      <c r="G630" s="16" t="s">
        <v>32</v>
      </c>
      <c r="H630" s="51"/>
      <c r="I630" s="2" t="s">
        <v>33</v>
      </c>
      <c r="J630" s="46"/>
      <c r="K630" s="9"/>
      <c r="L630" s="7"/>
      <c r="M630" s="7"/>
      <c r="N630" s="51"/>
      <c r="O630" s="51"/>
      <c r="P630" s="66"/>
      <c r="Q630" s="7"/>
      <c r="R630" s="7"/>
      <c r="S630" s="51"/>
      <c r="T630" s="51"/>
      <c r="U630" s="66"/>
      <c r="V630" s="53"/>
      <c r="Y630" s="70" t="str">
        <f>IFERROR(VLOOKUP(A630,HelperSheet!$M$3:'HelperSheet'!$M$1001,1,FALSE),"Geen put")</f>
        <v>Geen put</v>
      </c>
      <c r="Z630" s="71" t="e">
        <f>VLOOKUP(A630,PUT!$A$7:'PUT'!$J$1001,10,FALSE)</f>
        <v>#N/A</v>
      </c>
      <c r="AA630" s="72" t="e">
        <f>IF(AND(VLOOKUP(A630,PUT!$A$7:'PUT'!$J$1001,8,FALSE)-K630&gt;-6,VLOOKUP(A630,PUT!$A$7:'PUT'!$J$1001,8,FALSE)-K630&lt;6),K630,"Hoogteverschil")</f>
        <v>#N/A</v>
      </c>
    </row>
    <row r="631" spans="1:27" x14ac:dyDescent="0.2">
      <c r="A631" s="7"/>
      <c r="B631" s="2"/>
      <c r="C631" s="6"/>
      <c r="D631" s="46"/>
      <c r="E631" s="55"/>
      <c r="F631" s="2"/>
      <c r="G631" s="16" t="s">
        <v>32</v>
      </c>
      <c r="H631" s="51"/>
      <c r="I631" s="2" t="s">
        <v>33</v>
      </c>
      <c r="J631" s="46"/>
      <c r="K631" s="9"/>
      <c r="L631" s="7"/>
      <c r="M631" s="7"/>
      <c r="N631" s="51"/>
      <c r="O631" s="51"/>
      <c r="P631" s="66"/>
      <c r="Q631" s="7"/>
      <c r="R631" s="7"/>
      <c r="S631" s="51"/>
      <c r="T631" s="51"/>
      <c r="U631" s="66"/>
      <c r="V631" s="53"/>
      <c r="Y631" s="70" t="str">
        <f>IFERROR(VLOOKUP(A631,HelperSheet!$M$3:'HelperSheet'!$M$1001,1,FALSE),"Geen put")</f>
        <v>Geen put</v>
      </c>
      <c r="Z631" s="71" t="e">
        <f>VLOOKUP(A631,PUT!$A$7:'PUT'!$J$1001,10,FALSE)</f>
        <v>#N/A</v>
      </c>
      <c r="AA631" s="72" t="e">
        <f>IF(AND(VLOOKUP(A631,PUT!$A$7:'PUT'!$J$1001,8,FALSE)-K631&gt;-6,VLOOKUP(A631,PUT!$A$7:'PUT'!$J$1001,8,FALSE)-K631&lt;6),K631,"Hoogteverschil")</f>
        <v>#N/A</v>
      </c>
    </row>
    <row r="632" spans="1:27" x14ac:dyDescent="0.2">
      <c r="A632" s="7"/>
      <c r="B632" s="2"/>
      <c r="C632" s="6"/>
      <c r="D632" s="46"/>
      <c r="E632" s="55"/>
      <c r="F632" s="2"/>
      <c r="G632" s="16" t="s">
        <v>32</v>
      </c>
      <c r="H632" s="51"/>
      <c r="I632" s="2" t="s">
        <v>33</v>
      </c>
      <c r="J632" s="46"/>
      <c r="K632" s="9"/>
      <c r="L632" s="7"/>
      <c r="M632" s="7"/>
      <c r="N632" s="51"/>
      <c r="O632" s="51"/>
      <c r="P632" s="66"/>
      <c r="Q632" s="7"/>
      <c r="R632" s="7"/>
      <c r="S632" s="51"/>
      <c r="T632" s="51"/>
      <c r="U632" s="66"/>
      <c r="V632" s="53"/>
      <c r="Y632" s="70" t="str">
        <f>IFERROR(VLOOKUP(A632,HelperSheet!$M$3:'HelperSheet'!$M$1001,1,FALSE),"Geen put")</f>
        <v>Geen put</v>
      </c>
      <c r="Z632" s="71" t="e">
        <f>VLOOKUP(A632,PUT!$A$7:'PUT'!$J$1001,10,FALSE)</f>
        <v>#N/A</v>
      </c>
      <c r="AA632" s="72" t="e">
        <f>IF(AND(VLOOKUP(A632,PUT!$A$7:'PUT'!$J$1001,8,FALSE)-K632&gt;-6,VLOOKUP(A632,PUT!$A$7:'PUT'!$J$1001,8,FALSE)-K632&lt;6),K632,"Hoogteverschil")</f>
        <v>#N/A</v>
      </c>
    </row>
    <row r="633" spans="1:27" x14ac:dyDescent="0.2">
      <c r="A633" s="7"/>
      <c r="B633" s="2"/>
      <c r="C633" s="6"/>
      <c r="D633" s="46"/>
      <c r="E633" s="55"/>
      <c r="F633" s="2"/>
      <c r="G633" s="16" t="s">
        <v>32</v>
      </c>
      <c r="H633" s="51"/>
      <c r="I633" s="2" t="s">
        <v>33</v>
      </c>
      <c r="J633" s="46"/>
      <c r="K633" s="9"/>
      <c r="L633" s="7"/>
      <c r="M633" s="7"/>
      <c r="N633" s="51"/>
      <c r="O633" s="51"/>
      <c r="P633" s="66"/>
      <c r="Q633" s="7"/>
      <c r="R633" s="7"/>
      <c r="S633" s="51"/>
      <c r="T633" s="51"/>
      <c r="U633" s="66"/>
      <c r="V633" s="53"/>
      <c r="Y633" s="70" t="str">
        <f>IFERROR(VLOOKUP(A633,HelperSheet!$M$3:'HelperSheet'!$M$1001,1,FALSE),"Geen put")</f>
        <v>Geen put</v>
      </c>
      <c r="Z633" s="71" t="e">
        <f>VLOOKUP(A633,PUT!$A$7:'PUT'!$J$1001,10,FALSE)</f>
        <v>#N/A</v>
      </c>
      <c r="AA633" s="72" t="e">
        <f>IF(AND(VLOOKUP(A633,PUT!$A$7:'PUT'!$J$1001,8,FALSE)-K633&gt;-6,VLOOKUP(A633,PUT!$A$7:'PUT'!$J$1001,8,FALSE)-K633&lt;6),K633,"Hoogteverschil")</f>
        <v>#N/A</v>
      </c>
    </row>
    <row r="634" spans="1:27" x14ac:dyDescent="0.2">
      <c r="A634" s="7"/>
      <c r="B634" s="2"/>
      <c r="C634" s="6"/>
      <c r="D634" s="46"/>
      <c r="E634" s="55"/>
      <c r="F634" s="2"/>
      <c r="G634" s="16" t="s">
        <v>32</v>
      </c>
      <c r="H634" s="51"/>
      <c r="I634" s="2" t="s">
        <v>33</v>
      </c>
      <c r="J634" s="46"/>
      <c r="K634" s="9"/>
      <c r="L634" s="7"/>
      <c r="M634" s="7"/>
      <c r="N634" s="51"/>
      <c r="O634" s="51"/>
      <c r="P634" s="66"/>
      <c r="Q634" s="7"/>
      <c r="R634" s="7"/>
      <c r="S634" s="51"/>
      <c r="T634" s="51"/>
      <c r="U634" s="66"/>
      <c r="V634" s="53"/>
      <c r="Y634" s="70" t="str">
        <f>IFERROR(VLOOKUP(A634,HelperSheet!$M$3:'HelperSheet'!$M$1001,1,FALSE),"Geen put")</f>
        <v>Geen put</v>
      </c>
      <c r="Z634" s="71" t="e">
        <f>VLOOKUP(A634,PUT!$A$7:'PUT'!$J$1001,10,FALSE)</f>
        <v>#N/A</v>
      </c>
      <c r="AA634" s="72" t="e">
        <f>IF(AND(VLOOKUP(A634,PUT!$A$7:'PUT'!$J$1001,8,FALSE)-K634&gt;-6,VLOOKUP(A634,PUT!$A$7:'PUT'!$J$1001,8,FALSE)-K634&lt;6),K634,"Hoogteverschil")</f>
        <v>#N/A</v>
      </c>
    </row>
    <row r="635" spans="1:27" x14ac:dyDescent="0.2">
      <c r="A635" s="7"/>
      <c r="B635" s="2"/>
      <c r="C635" s="6"/>
      <c r="D635" s="46"/>
      <c r="E635" s="55"/>
      <c r="F635" s="2"/>
      <c r="G635" s="16" t="s">
        <v>32</v>
      </c>
      <c r="H635" s="51"/>
      <c r="I635" s="2" t="s">
        <v>33</v>
      </c>
      <c r="J635" s="46"/>
      <c r="K635" s="9"/>
      <c r="L635" s="7"/>
      <c r="M635" s="7"/>
      <c r="N635" s="51"/>
      <c r="O635" s="51"/>
      <c r="P635" s="66"/>
      <c r="Q635" s="7"/>
      <c r="R635" s="7"/>
      <c r="S635" s="51"/>
      <c r="T635" s="51"/>
      <c r="U635" s="66"/>
      <c r="V635" s="53"/>
      <c r="Y635" s="70" t="str">
        <f>IFERROR(VLOOKUP(A635,HelperSheet!$M$3:'HelperSheet'!$M$1001,1,FALSE),"Geen put")</f>
        <v>Geen put</v>
      </c>
      <c r="Z635" s="71" t="e">
        <f>VLOOKUP(A635,PUT!$A$7:'PUT'!$J$1001,10,FALSE)</f>
        <v>#N/A</v>
      </c>
      <c r="AA635" s="72" t="e">
        <f>IF(AND(VLOOKUP(A635,PUT!$A$7:'PUT'!$J$1001,8,FALSE)-K635&gt;-6,VLOOKUP(A635,PUT!$A$7:'PUT'!$J$1001,8,FALSE)-K635&lt;6),K635,"Hoogteverschil")</f>
        <v>#N/A</v>
      </c>
    </row>
    <row r="636" spans="1:27" x14ac:dyDescent="0.2">
      <c r="A636" s="7"/>
      <c r="B636" s="2"/>
      <c r="C636" s="6"/>
      <c r="D636" s="46"/>
      <c r="E636" s="55"/>
      <c r="F636" s="2"/>
      <c r="G636" s="16" t="s">
        <v>32</v>
      </c>
      <c r="H636" s="51"/>
      <c r="I636" s="2" t="s">
        <v>33</v>
      </c>
      <c r="J636" s="46"/>
      <c r="K636" s="9"/>
      <c r="L636" s="7"/>
      <c r="M636" s="7"/>
      <c r="N636" s="51"/>
      <c r="O636" s="51"/>
      <c r="P636" s="66"/>
      <c r="Q636" s="7"/>
      <c r="R636" s="7"/>
      <c r="S636" s="51"/>
      <c r="T636" s="51"/>
      <c r="U636" s="66"/>
      <c r="V636" s="53"/>
      <c r="Y636" s="70" t="str">
        <f>IFERROR(VLOOKUP(A636,HelperSheet!$M$3:'HelperSheet'!$M$1001,1,FALSE),"Geen put")</f>
        <v>Geen put</v>
      </c>
      <c r="Z636" s="71" t="e">
        <f>VLOOKUP(A636,PUT!$A$7:'PUT'!$J$1001,10,FALSE)</f>
        <v>#N/A</v>
      </c>
      <c r="AA636" s="72" t="e">
        <f>IF(AND(VLOOKUP(A636,PUT!$A$7:'PUT'!$J$1001,8,FALSE)-K636&gt;-6,VLOOKUP(A636,PUT!$A$7:'PUT'!$J$1001,8,FALSE)-K636&lt;6),K636,"Hoogteverschil")</f>
        <v>#N/A</v>
      </c>
    </row>
    <row r="637" spans="1:27" x14ac:dyDescent="0.2">
      <c r="A637" s="7"/>
      <c r="B637" s="2"/>
      <c r="C637" s="6"/>
      <c r="D637" s="46"/>
      <c r="E637" s="55"/>
      <c r="F637" s="2"/>
      <c r="G637" s="16" t="s">
        <v>32</v>
      </c>
      <c r="H637" s="51"/>
      <c r="I637" s="2" t="s">
        <v>33</v>
      </c>
      <c r="J637" s="46"/>
      <c r="K637" s="9"/>
      <c r="L637" s="7"/>
      <c r="M637" s="7"/>
      <c r="N637" s="51"/>
      <c r="O637" s="51"/>
      <c r="P637" s="66"/>
      <c r="Q637" s="7"/>
      <c r="R637" s="7"/>
      <c r="S637" s="51"/>
      <c r="T637" s="51"/>
      <c r="U637" s="66"/>
      <c r="V637" s="53"/>
      <c r="Y637" s="70" t="str">
        <f>IFERROR(VLOOKUP(A637,HelperSheet!$M$3:'HelperSheet'!$M$1001,1,FALSE),"Geen put")</f>
        <v>Geen put</v>
      </c>
      <c r="Z637" s="71" t="e">
        <f>VLOOKUP(A637,PUT!$A$7:'PUT'!$J$1001,10,FALSE)</f>
        <v>#N/A</v>
      </c>
      <c r="AA637" s="72" t="e">
        <f>IF(AND(VLOOKUP(A637,PUT!$A$7:'PUT'!$J$1001,8,FALSE)-K637&gt;-6,VLOOKUP(A637,PUT!$A$7:'PUT'!$J$1001,8,FALSE)-K637&lt;6),K637,"Hoogteverschil")</f>
        <v>#N/A</v>
      </c>
    </row>
    <row r="638" spans="1:27" x14ac:dyDescent="0.2">
      <c r="A638" s="7"/>
      <c r="B638" s="2"/>
      <c r="C638" s="6"/>
      <c r="D638" s="46"/>
      <c r="E638" s="55"/>
      <c r="F638" s="2"/>
      <c r="G638" s="16" t="s">
        <v>32</v>
      </c>
      <c r="H638" s="51"/>
      <c r="I638" s="2" t="s">
        <v>33</v>
      </c>
      <c r="J638" s="46"/>
      <c r="K638" s="9"/>
      <c r="L638" s="7"/>
      <c r="M638" s="7"/>
      <c r="N638" s="51"/>
      <c r="O638" s="51"/>
      <c r="P638" s="66"/>
      <c r="Q638" s="7"/>
      <c r="R638" s="7"/>
      <c r="S638" s="51"/>
      <c r="T638" s="51"/>
      <c r="U638" s="66"/>
      <c r="V638" s="53"/>
      <c r="Y638" s="70" t="str">
        <f>IFERROR(VLOOKUP(A638,HelperSheet!$M$3:'HelperSheet'!$M$1001,1,FALSE),"Geen put")</f>
        <v>Geen put</v>
      </c>
      <c r="Z638" s="71" t="e">
        <f>VLOOKUP(A638,PUT!$A$7:'PUT'!$J$1001,10,FALSE)</f>
        <v>#N/A</v>
      </c>
      <c r="AA638" s="72" t="e">
        <f>IF(AND(VLOOKUP(A638,PUT!$A$7:'PUT'!$J$1001,8,FALSE)-K638&gt;-6,VLOOKUP(A638,PUT!$A$7:'PUT'!$J$1001,8,FALSE)-K638&lt;6),K638,"Hoogteverschil")</f>
        <v>#N/A</v>
      </c>
    </row>
    <row r="639" spans="1:27" x14ac:dyDescent="0.2">
      <c r="A639" s="7"/>
      <c r="B639" s="2"/>
      <c r="C639" s="6"/>
      <c r="D639" s="46"/>
      <c r="E639" s="55"/>
      <c r="F639" s="2"/>
      <c r="G639" s="16" t="s">
        <v>32</v>
      </c>
      <c r="H639" s="51"/>
      <c r="I639" s="2" t="s">
        <v>33</v>
      </c>
      <c r="J639" s="46"/>
      <c r="K639" s="9"/>
      <c r="L639" s="7"/>
      <c r="M639" s="7"/>
      <c r="N639" s="51"/>
      <c r="O639" s="51"/>
      <c r="P639" s="66"/>
      <c r="Q639" s="7"/>
      <c r="R639" s="7"/>
      <c r="S639" s="51"/>
      <c r="T639" s="51"/>
      <c r="U639" s="66"/>
      <c r="V639" s="53"/>
      <c r="Y639" s="70" t="str">
        <f>IFERROR(VLOOKUP(A639,HelperSheet!$M$3:'HelperSheet'!$M$1001,1,FALSE),"Geen put")</f>
        <v>Geen put</v>
      </c>
      <c r="Z639" s="71" t="e">
        <f>VLOOKUP(A639,PUT!$A$7:'PUT'!$J$1001,10,FALSE)</f>
        <v>#N/A</v>
      </c>
      <c r="AA639" s="72" t="e">
        <f>IF(AND(VLOOKUP(A639,PUT!$A$7:'PUT'!$J$1001,8,FALSE)-K639&gt;-6,VLOOKUP(A639,PUT!$A$7:'PUT'!$J$1001,8,FALSE)-K639&lt;6),K639,"Hoogteverschil")</f>
        <v>#N/A</v>
      </c>
    </row>
    <row r="640" spans="1:27" x14ac:dyDescent="0.2">
      <c r="A640" s="7"/>
      <c r="B640" s="2"/>
      <c r="C640" s="6"/>
      <c r="D640" s="46"/>
      <c r="E640" s="55"/>
      <c r="F640" s="2"/>
      <c r="G640" s="16" t="s">
        <v>32</v>
      </c>
      <c r="H640" s="51"/>
      <c r="I640" s="2" t="s">
        <v>33</v>
      </c>
      <c r="J640" s="46"/>
      <c r="K640" s="9"/>
      <c r="L640" s="7"/>
      <c r="M640" s="7"/>
      <c r="N640" s="51"/>
      <c r="O640" s="51"/>
      <c r="P640" s="66"/>
      <c r="Q640" s="7"/>
      <c r="R640" s="7"/>
      <c r="S640" s="51"/>
      <c r="T640" s="51"/>
      <c r="U640" s="66"/>
      <c r="V640" s="53"/>
      <c r="Y640" s="70" t="str">
        <f>IFERROR(VLOOKUP(A640,HelperSheet!$M$3:'HelperSheet'!$M$1001,1,FALSE),"Geen put")</f>
        <v>Geen put</v>
      </c>
      <c r="Z640" s="71" t="e">
        <f>VLOOKUP(A640,PUT!$A$7:'PUT'!$J$1001,10,FALSE)</f>
        <v>#N/A</v>
      </c>
      <c r="AA640" s="72" t="e">
        <f>IF(AND(VLOOKUP(A640,PUT!$A$7:'PUT'!$J$1001,8,FALSE)-K640&gt;-6,VLOOKUP(A640,PUT!$A$7:'PUT'!$J$1001,8,FALSE)-K640&lt;6),K640,"Hoogteverschil")</f>
        <v>#N/A</v>
      </c>
    </row>
    <row r="641" spans="1:27" x14ac:dyDescent="0.2">
      <c r="A641" s="7"/>
      <c r="B641" s="2"/>
      <c r="C641" s="6"/>
      <c r="D641" s="46"/>
      <c r="E641" s="55"/>
      <c r="F641" s="2"/>
      <c r="G641" s="16" t="s">
        <v>32</v>
      </c>
      <c r="H641" s="51"/>
      <c r="I641" s="2" t="s">
        <v>33</v>
      </c>
      <c r="J641" s="46"/>
      <c r="K641" s="9"/>
      <c r="L641" s="7"/>
      <c r="M641" s="7"/>
      <c r="N641" s="51"/>
      <c r="O641" s="51"/>
      <c r="P641" s="66"/>
      <c r="Q641" s="7"/>
      <c r="R641" s="7"/>
      <c r="S641" s="51"/>
      <c r="T641" s="51"/>
      <c r="U641" s="66"/>
      <c r="V641" s="53"/>
      <c r="Y641" s="70" t="str">
        <f>IFERROR(VLOOKUP(A641,HelperSheet!$M$3:'HelperSheet'!$M$1001,1,FALSE),"Geen put")</f>
        <v>Geen put</v>
      </c>
      <c r="Z641" s="71" t="e">
        <f>VLOOKUP(A641,PUT!$A$7:'PUT'!$J$1001,10,FALSE)</f>
        <v>#N/A</v>
      </c>
      <c r="AA641" s="72" t="e">
        <f>IF(AND(VLOOKUP(A641,PUT!$A$7:'PUT'!$J$1001,8,FALSE)-K641&gt;-6,VLOOKUP(A641,PUT!$A$7:'PUT'!$J$1001,8,FALSE)-K641&lt;6),K641,"Hoogteverschil")</f>
        <v>#N/A</v>
      </c>
    </row>
    <row r="642" spans="1:27" x14ac:dyDescent="0.2">
      <c r="A642" s="7"/>
      <c r="B642" s="2"/>
      <c r="C642" s="6"/>
      <c r="D642" s="46"/>
      <c r="E642" s="55"/>
      <c r="F642" s="2"/>
      <c r="G642" s="16" t="s">
        <v>32</v>
      </c>
      <c r="H642" s="51"/>
      <c r="I642" s="2" t="s">
        <v>33</v>
      </c>
      <c r="J642" s="46"/>
      <c r="K642" s="9"/>
      <c r="L642" s="7"/>
      <c r="M642" s="7"/>
      <c r="N642" s="51"/>
      <c r="O642" s="51"/>
      <c r="P642" s="66"/>
      <c r="Q642" s="7"/>
      <c r="R642" s="7"/>
      <c r="S642" s="51"/>
      <c r="T642" s="51"/>
      <c r="U642" s="66"/>
      <c r="V642" s="53"/>
      <c r="Y642" s="70" t="str">
        <f>IFERROR(VLOOKUP(A642,HelperSheet!$M$3:'HelperSheet'!$M$1001,1,FALSE),"Geen put")</f>
        <v>Geen put</v>
      </c>
      <c r="Z642" s="71" t="e">
        <f>VLOOKUP(A642,PUT!$A$7:'PUT'!$J$1001,10,FALSE)</f>
        <v>#N/A</v>
      </c>
      <c r="AA642" s="72" t="e">
        <f>IF(AND(VLOOKUP(A642,PUT!$A$7:'PUT'!$J$1001,8,FALSE)-K642&gt;-6,VLOOKUP(A642,PUT!$A$7:'PUT'!$J$1001,8,FALSE)-K642&lt;6),K642,"Hoogteverschil")</f>
        <v>#N/A</v>
      </c>
    </row>
    <row r="643" spans="1:27" x14ac:dyDescent="0.2">
      <c r="A643" s="7"/>
      <c r="B643" s="2"/>
      <c r="C643" s="6"/>
      <c r="D643" s="46"/>
      <c r="E643" s="55"/>
      <c r="F643" s="2"/>
      <c r="G643" s="16" t="s">
        <v>32</v>
      </c>
      <c r="H643" s="51"/>
      <c r="I643" s="2" t="s">
        <v>33</v>
      </c>
      <c r="J643" s="46"/>
      <c r="K643" s="9"/>
      <c r="L643" s="7"/>
      <c r="M643" s="7"/>
      <c r="N643" s="51"/>
      <c r="O643" s="51"/>
      <c r="P643" s="66"/>
      <c r="Q643" s="7"/>
      <c r="R643" s="7"/>
      <c r="S643" s="51"/>
      <c r="T643" s="51"/>
      <c r="U643" s="66"/>
      <c r="V643" s="53"/>
      <c r="Y643" s="70" t="str">
        <f>IFERROR(VLOOKUP(A643,HelperSheet!$M$3:'HelperSheet'!$M$1001,1,FALSE),"Geen put")</f>
        <v>Geen put</v>
      </c>
      <c r="Z643" s="71" t="e">
        <f>VLOOKUP(A643,PUT!$A$7:'PUT'!$J$1001,10,FALSE)</f>
        <v>#N/A</v>
      </c>
      <c r="AA643" s="72" t="e">
        <f>IF(AND(VLOOKUP(A643,PUT!$A$7:'PUT'!$J$1001,8,FALSE)-K643&gt;-6,VLOOKUP(A643,PUT!$A$7:'PUT'!$J$1001,8,FALSE)-K643&lt;6),K643,"Hoogteverschil")</f>
        <v>#N/A</v>
      </c>
    </row>
    <row r="644" spans="1:27" x14ac:dyDescent="0.2">
      <c r="A644" s="7"/>
      <c r="B644" s="2"/>
      <c r="C644" s="6"/>
      <c r="D644" s="46"/>
      <c r="E644" s="55"/>
      <c r="F644" s="2"/>
      <c r="G644" s="16" t="s">
        <v>32</v>
      </c>
      <c r="H644" s="51"/>
      <c r="I644" s="2" t="s">
        <v>33</v>
      </c>
      <c r="J644" s="46"/>
      <c r="K644" s="9"/>
      <c r="L644" s="7"/>
      <c r="M644" s="7"/>
      <c r="N644" s="51"/>
      <c r="O644" s="51"/>
      <c r="P644" s="66"/>
      <c r="Q644" s="7"/>
      <c r="R644" s="7"/>
      <c r="S644" s="51"/>
      <c r="T644" s="51"/>
      <c r="U644" s="66"/>
      <c r="V644" s="53"/>
      <c r="Y644" s="70" t="str">
        <f>IFERROR(VLOOKUP(A644,HelperSheet!$M$3:'HelperSheet'!$M$1001,1,FALSE),"Geen put")</f>
        <v>Geen put</v>
      </c>
      <c r="Z644" s="71" t="e">
        <f>VLOOKUP(A644,PUT!$A$7:'PUT'!$J$1001,10,FALSE)</f>
        <v>#N/A</v>
      </c>
      <c r="AA644" s="72" t="e">
        <f>IF(AND(VLOOKUP(A644,PUT!$A$7:'PUT'!$J$1001,8,FALSE)-K644&gt;-6,VLOOKUP(A644,PUT!$A$7:'PUT'!$J$1001,8,FALSE)-K644&lt;6),K644,"Hoogteverschil")</f>
        <v>#N/A</v>
      </c>
    </row>
    <row r="645" spans="1:27" x14ac:dyDescent="0.2">
      <c r="A645" s="7"/>
      <c r="B645" s="2"/>
      <c r="C645" s="6"/>
      <c r="D645" s="46"/>
      <c r="E645" s="55"/>
      <c r="F645" s="2"/>
      <c r="G645" s="16" t="s">
        <v>32</v>
      </c>
      <c r="H645" s="51"/>
      <c r="I645" s="2" t="s">
        <v>33</v>
      </c>
      <c r="J645" s="46"/>
      <c r="K645" s="9"/>
      <c r="L645" s="7"/>
      <c r="M645" s="7"/>
      <c r="N645" s="51"/>
      <c r="O645" s="51"/>
      <c r="P645" s="66"/>
      <c r="Q645" s="7"/>
      <c r="R645" s="7"/>
      <c r="S645" s="51"/>
      <c r="T645" s="51"/>
      <c r="U645" s="66"/>
      <c r="V645" s="53"/>
      <c r="Y645" s="70" t="str">
        <f>IFERROR(VLOOKUP(A645,HelperSheet!$M$3:'HelperSheet'!$M$1001,1,FALSE),"Geen put")</f>
        <v>Geen put</v>
      </c>
      <c r="Z645" s="71" t="e">
        <f>VLOOKUP(A645,PUT!$A$7:'PUT'!$J$1001,10,FALSE)</f>
        <v>#N/A</v>
      </c>
      <c r="AA645" s="72" t="e">
        <f>IF(AND(VLOOKUP(A645,PUT!$A$7:'PUT'!$J$1001,8,FALSE)-K645&gt;-6,VLOOKUP(A645,PUT!$A$7:'PUT'!$J$1001,8,FALSE)-K645&lt;6),K645,"Hoogteverschil")</f>
        <v>#N/A</v>
      </c>
    </row>
    <row r="646" spans="1:27" x14ac:dyDescent="0.2">
      <c r="A646" s="7"/>
      <c r="B646" s="2"/>
      <c r="C646" s="6"/>
      <c r="D646" s="46"/>
      <c r="E646" s="55"/>
      <c r="F646" s="2"/>
      <c r="G646" s="16" t="s">
        <v>32</v>
      </c>
      <c r="H646" s="51"/>
      <c r="I646" s="2" t="s">
        <v>33</v>
      </c>
      <c r="J646" s="46"/>
      <c r="K646" s="9"/>
      <c r="L646" s="7"/>
      <c r="M646" s="7"/>
      <c r="N646" s="51"/>
      <c r="O646" s="51"/>
      <c r="P646" s="66"/>
      <c r="Q646" s="7"/>
      <c r="R646" s="7"/>
      <c r="S646" s="51"/>
      <c r="T646" s="51"/>
      <c r="U646" s="66"/>
      <c r="V646" s="53"/>
      <c r="Y646" s="70" t="str">
        <f>IFERROR(VLOOKUP(A646,HelperSheet!$M$3:'HelperSheet'!$M$1001,1,FALSE),"Geen put")</f>
        <v>Geen put</v>
      </c>
      <c r="Z646" s="71" t="e">
        <f>VLOOKUP(A646,PUT!$A$7:'PUT'!$J$1001,10,FALSE)</f>
        <v>#N/A</v>
      </c>
      <c r="AA646" s="72" t="e">
        <f>IF(AND(VLOOKUP(A646,PUT!$A$7:'PUT'!$J$1001,8,FALSE)-K646&gt;-6,VLOOKUP(A646,PUT!$A$7:'PUT'!$J$1001,8,FALSE)-K646&lt;6),K646,"Hoogteverschil")</f>
        <v>#N/A</v>
      </c>
    </row>
    <row r="647" spans="1:27" x14ac:dyDescent="0.2">
      <c r="A647" s="7"/>
      <c r="B647" s="2"/>
      <c r="C647" s="6"/>
      <c r="D647" s="46"/>
      <c r="E647" s="55"/>
      <c r="F647" s="2"/>
      <c r="G647" s="16" t="s">
        <v>32</v>
      </c>
      <c r="H647" s="51"/>
      <c r="I647" s="2" t="s">
        <v>33</v>
      </c>
      <c r="J647" s="46"/>
      <c r="K647" s="9"/>
      <c r="L647" s="7"/>
      <c r="M647" s="7"/>
      <c r="N647" s="51"/>
      <c r="O647" s="51"/>
      <c r="P647" s="66"/>
      <c r="Q647" s="7"/>
      <c r="R647" s="7"/>
      <c r="S647" s="51"/>
      <c r="T647" s="51"/>
      <c r="U647" s="66"/>
      <c r="V647" s="53"/>
      <c r="Y647" s="70" t="str">
        <f>IFERROR(VLOOKUP(A647,HelperSheet!$M$3:'HelperSheet'!$M$1001,1,FALSE),"Geen put")</f>
        <v>Geen put</v>
      </c>
      <c r="Z647" s="71" t="e">
        <f>VLOOKUP(A647,PUT!$A$7:'PUT'!$J$1001,10,FALSE)</f>
        <v>#N/A</v>
      </c>
      <c r="AA647" s="72" t="e">
        <f>IF(AND(VLOOKUP(A647,PUT!$A$7:'PUT'!$J$1001,8,FALSE)-K647&gt;-6,VLOOKUP(A647,PUT!$A$7:'PUT'!$J$1001,8,FALSE)-K647&lt;6),K647,"Hoogteverschil")</f>
        <v>#N/A</v>
      </c>
    </row>
    <row r="648" spans="1:27" x14ac:dyDescent="0.2">
      <c r="A648" s="7"/>
      <c r="B648" s="2"/>
      <c r="C648" s="6"/>
      <c r="D648" s="46"/>
      <c r="E648" s="55"/>
      <c r="F648" s="2"/>
      <c r="G648" s="16" t="s">
        <v>32</v>
      </c>
      <c r="H648" s="51"/>
      <c r="I648" s="2" t="s">
        <v>33</v>
      </c>
      <c r="J648" s="46"/>
      <c r="K648" s="9"/>
      <c r="L648" s="7"/>
      <c r="M648" s="7"/>
      <c r="N648" s="51"/>
      <c r="O648" s="51"/>
      <c r="P648" s="66"/>
      <c r="Q648" s="7"/>
      <c r="R648" s="7"/>
      <c r="S648" s="51"/>
      <c r="T648" s="51"/>
      <c r="U648" s="66"/>
      <c r="V648" s="53"/>
      <c r="Y648" s="70" t="str">
        <f>IFERROR(VLOOKUP(A648,HelperSheet!$M$3:'HelperSheet'!$M$1001,1,FALSE),"Geen put")</f>
        <v>Geen put</v>
      </c>
      <c r="Z648" s="71" t="e">
        <f>VLOOKUP(A648,PUT!$A$7:'PUT'!$J$1001,10,FALSE)</f>
        <v>#N/A</v>
      </c>
      <c r="AA648" s="72" t="e">
        <f>IF(AND(VLOOKUP(A648,PUT!$A$7:'PUT'!$J$1001,8,FALSE)-K648&gt;-6,VLOOKUP(A648,PUT!$A$7:'PUT'!$J$1001,8,FALSE)-K648&lt;6),K648,"Hoogteverschil")</f>
        <v>#N/A</v>
      </c>
    </row>
    <row r="649" spans="1:27" x14ac:dyDescent="0.2">
      <c r="A649" s="7"/>
      <c r="B649" s="2"/>
      <c r="C649" s="6"/>
      <c r="D649" s="46"/>
      <c r="E649" s="55"/>
      <c r="F649" s="2"/>
      <c r="G649" s="16" t="s">
        <v>32</v>
      </c>
      <c r="H649" s="51"/>
      <c r="I649" s="2" t="s">
        <v>33</v>
      </c>
      <c r="J649" s="46"/>
      <c r="K649" s="9"/>
      <c r="L649" s="7"/>
      <c r="M649" s="7"/>
      <c r="N649" s="51"/>
      <c r="O649" s="51"/>
      <c r="P649" s="66"/>
      <c r="Q649" s="7"/>
      <c r="R649" s="7"/>
      <c r="S649" s="51"/>
      <c r="T649" s="51"/>
      <c r="U649" s="66"/>
      <c r="V649" s="53"/>
      <c r="Y649" s="70" t="str">
        <f>IFERROR(VLOOKUP(A649,HelperSheet!$M$3:'HelperSheet'!$M$1001,1,FALSE),"Geen put")</f>
        <v>Geen put</v>
      </c>
      <c r="Z649" s="71" t="e">
        <f>VLOOKUP(A649,PUT!$A$7:'PUT'!$J$1001,10,FALSE)</f>
        <v>#N/A</v>
      </c>
      <c r="AA649" s="72" t="e">
        <f>IF(AND(VLOOKUP(A649,PUT!$A$7:'PUT'!$J$1001,8,FALSE)-K649&gt;-6,VLOOKUP(A649,PUT!$A$7:'PUT'!$J$1001,8,FALSE)-K649&lt;6),K649,"Hoogteverschil")</f>
        <v>#N/A</v>
      </c>
    </row>
    <row r="650" spans="1:27" x14ac:dyDescent="0.2">
      <c r="A650" s="7"/>
      <c r="B650" s="2"/>
      <c r="C650" s="6"/>
      <c r="D650" s="46"/>
      <c r="E650" s="55"/>
      <c r="F650" s="2"/>
      <c r="G650" s="16" t="s">
        <v>32</v>
      </c>
      <c r="H650" s="51"/>
      <c r="I650" s="2" t="s">
        <v>33</v>
      </c>
      <c r="J650" s="46"/>
      <c r="K650" s="9"/>
      <c r="L650" s="7"/>
      <c r="M650" s="7"/>
      <c r="N650" s="51"/>
      <c r="O650" s="51"/>
      <c r="P650" s="66"/>
      <c r="Q650" s="7"/>
      <c r="R650" s="7"/>
      <c r="S650" s="51"/>
      <c r="T650" s="51"/>
      <c r="U650" s="66"/>
      <c r="V650" s="53"/>
      <c r="Y650" s="70" t="str">
        <f>IFERROR(VLOOKUP(A650,HelperSheet!$M$3:'HelperSheet'!$M$1001,1,FALSE),"Geen put")</f>
        <v>Geen put</v>
      </c>
      <c r="Z650" s="71" t="e">
        <f>VLOOKUP(A650,PUT!$A$7:'PUT'!$J$1001,10,FALSE)</f>
        <v>#N/A</v>
      </c>
      <c r="AA650" s="72" t="e">
        <f>IF(AND(VLOOKUP(A650,PUT!$A$7:'PUT'!$J$1001,8,FALSE)-K650&gt;-6,VLOOKUP(A650,PUT!$A$7:'PUT'!$J$1001,8,FALSE)-K650&lt;6),K650,"Hoogteverschil")</f>
        <v>#N/A</v>
      </c>
    </row>
    <row r="651" spans="1:27" x14ac:dyDescent="0.2">
      <c r="A651" s="7"/>
      <c r="B651" s="2"/>
      <c r="C651" s="6"/>
      <c r="D651" s="46"/>
      <c r="E651" s="55"/>
      <c r="F651" s="2"/>
      <c r="G651" s="16" t="s">
        <v>32</v>
      </c>
      <c r="H651" s="51"/>
      <c r="I651" s="2" t="s">
        <v>33</v>
      </c>
      <c r="J651" s="46"/>
      <c r="K651" s="9"/>
      <c r="L651" s="7"/>
      <c r="M651" s="7"/>
      <c r="N651" s="51"/>
      <c r="O651" s="51"/>
      <c r="P651" s="66"/>
      <c r="Q651" s="7"/>
      <c r="R651" s="7"/>
      <c r="S651" s="51"/>
      <c r="T651" s="51"/>
      <c r="U651" s="66"/>
      <c r="V651" s="53"/>
      <c r="Y651" s="70" t="str">
        <f>IFERROR(VLOOKUP(A651,HelperSheet!$M$3:'HelperSheet'!$M$1001,1,FALSE),"Geen put")</f>
        <v>Geen put</v>
      </c>
      <c r="Z651" s="71" t="e">
        <f>VLOOKUP(A651,PUT!$A$7:'PUT'!$J$1001,10,FALSE)</f>
        <v>#N/A</v>
      </c>
      <c r="AA651" s="72" t="e">
        <f>IF(AND(VLOOKUP(A651,PUT!$A$7:'PUT'!$J$1001,8,FALSE)-K651&gt;-6,VLOOKUP(A651,PUT!$A$7:'PUT'!$J$1001,8,FALSE)-K651&lt;6),K651,"Hoogteverschil")</f>
        <v>#N/A</v>
      </c>
    </row>
    <row r="652" spans="1:27" x14ac:dyDescent="0.2">
      <c r="A652" s="7"/>
      <c r="B652" s="2"/>
      <c r="C652" s="6"/>
      <c r="D652" s="46"/>
      <c r="E652" s="55"/>
      <c r="F652" s="2"/>
      <c r="G652" s="16" t="s">
        <v>32</v>
      </c>
      <c r="H652" s="51"/>
      <c r="I652" s="2" t="s">
        <v>33</v>
      </c>
      <c r="J652" s="46"/>
      <c r="K652" s="9"/>
      <c r="L652" s="7"/>
      <c r="M652" s="7"/>
      <c r="N652" s="51"/>
      <c r="O652" s="51"/>
      <c r="P652" s="66"/>
      <c r="Q652" s="7"/>
      <c r="R652" s="7"/>
      <c r="S652" s="51"/>
      <c r="T652" s="51"/>
      <c r="U652" s="66"/>
      <c r="V652" s="53"/>
      <c r="Y652" s="70" t="str">
        <f>IFERROR(VLOOKUP(A652,HelperSheet!$M$3:'HelperSheet'!$M$1001,1,FALSE),"Geen put")</f>
        <v>Geen put</v>
      </c>
      <c r="Z652" s="71" t="e">
        <f>VLOOKUP(A652,PUT!$A$7:'PUT'!$J$1001,10,FALSE)</f>
        <v>#N/A</v>
      </c>
      <c r="AA652" s="72" t="e">
        <f>IF(AND(VLOOKUP(A652,PUT!$A$7:'PUT'!$J$1001,8,FALSE)-K652&gt;-6,VLOOKUP(A652,PUT!$A$7:'PUT'!$J$1001,8,FALSE)-K652&lt;6),K652,"Hoogteverschil")</f>
        <v>#N/A</v>
      </c>
    </row>
    <row r="653" spans="1:27" x14ac:dyDescent="0.2">
      <c r="A653" s="7"/>
      <c r="B653" s="2"/>
      <c r="C653" s="6"/>
      <c r="D653" s="46"/>
      <c r="E653" s="55"/>
      <c r="F653" s="2"/>
      <c r="G653" s="16" t="s">
        <v>32</v>
      </c>
      <c r="H653" s="51"/>
      <c r="I653" s="2" t="s">
        <v>33</v>
      </c>
      <c r="J653" s="46"/>
      <c r="K653" s="9"/>
      <c r="L653" s="7"/>
      <c r="M653" s="7"/>
      <c r="N653" s="51"/>
      <c r="O653" s="51"/>
      <c r="P653" s="66"/>
      <c r="Q653" s="7"/>
      <c r="R653" s="7"/>
      <c r="S653" s="51"/>
      <c r="T653" s="51"/>
      <c r="U653" s="66"/>
      <c r="V653" s="53"/>
      <c r="Y653" s="70" t="str">
        <f>IFERROR(VLOOKUP(A653,HelperSheet!$M$3:'HelperSheet'!$M$1001,1,FALSE),"Geen put")</f>
        <v>Geen put</v>
      </c>
      <c r="Z653" s="71" t="e">
        <f>VLOOKUP(A653,PUT!$A$7:'PUT'!$J$1001,10,FALSE)</f>
        <v>#N/A</v>
      </c>
      <c r="AA653" s="72" t="e">
        <f>IF(AND(VLOOKUP(A653,PUT!$A$7:'PUT'!$J$1001,8,FALSE)-K653&gt;-6,VLOOKUP(A653,PUT!$A$7:'PUT'!$J$1001,8,FALSE)-K653&lt;6),K653,"Hoogteverschil")</f>
        <v>#N/A</v>
      </c>
    </row>
    <row r="654" spans="1:27" x14ac:dyDescent="0.2">
      <c r="A654" s="7"/>
      <c r="B654" s="2"/>
      <c r="C654" s="6"/>
      <c r="D654" s="46"/>
      <c r="E654" s="55"/>
      <c r="F654" s="2"/>
      <c r="G654" s="16" t="s">
        <v>32</v>
      </c>
      <c r="H654" s="51"/>
      <c r="I654" s="2" t="s">
        <v>33</v>
      </c>
      <c r="J654" s="46"/>
      <c r="K654" s="9"/>
      <c r="L654" s="7"/>
      <c r="M654" s="7"/>
      <c r="N654" s="51"/>
      <c r="O654" s="51"/>
      <c r="P654" s="66"/>
      <c r="Q654" s="7"/>
      <c r="R654" s="7"/>
      <c r="S654" s="51"/>
      <c r="T654" s="51"/>
      <c r="U654" s="66"/>
      <c r="V654" s="53"/>
      <c r="Y654" s="70" t="str">
        <f>IFERROR(VLOOKUP(A654,HelperSheet!$M$3:'HelperSheet'!$M$1001,1,FALSE),"Geen put")</f>
        <v>Geen put</v>
      </c>
      <c r="Z654" s="71" t="e">
        <f>VLOOKUP(A654,PUT!$A$7:'PUT'!$J$1001,10,FALSE)</f>
        <v>#N/A</v>
      </c>
      <c r="AA654" s="72" t="e">
        <f>IF(AND(VLOOKUP(A654,PUT!$A$7:'PUT'!$J$1001,8,FALSE)-K654&gt;-6,VLOOKUP(A654,PUT!$A$7:'PUT'!$J$1001,8,FALSE)-K654&lt;6),K654,"Hoogteverschil")</f>
        <v>#N/A</v>
      </c>
    </row>
    <row r="655" spans="1:27" x14ac:dyDescent="0.2">
      <c r="A655" s="7"/>
      <c r="B655" s="2"/>
      <c r="C655" s="6"/>
      <c r="D655" s="46"/>
      <c r="E655" s="55"/>
      <c r="F655" s="2"/>
      <c r="G655" s="16" t="s">
        <v>32</v>
      </c>
      <c r="H655" s="51"/>
      <c r="I655" s="2" t="s">
        <v>33</v>
      </c>
      <c r="J655" s="46"/>
      <c r="K655" s="9"/>
      <c r="L655" s="7"/>
      <c r="M655" s="7"/>
      <c r="N655" s="51"/>
      <c r="O655" s="51"/>
      <c r="P655" s="66"/>
      <c r="Q655" s="7"/>
      <c r="R655" s="7"/>
      <c r="S655" s="51"/>
      <c r="T655" s="51"/>
      <c r="U655" s="66"/>
      <c r="V655" s="53"/>
      <c r="Y655" s="70" t="str">
        <f>IFERROR(VLOOKUP(A655,HelperSheet!$M$3:'HelperSheet'!$M$1001,1,FALSE),"Geen put")</f>
        <v>Geen put</v>
      </c>
      <c r="Z655" s="71" t="e">
        <f>VLOOKUP(A655,PUT!$A$7:'PUT'!$J$1001,10,FALSE)</f>
        <v>#N/A</v>
      </c>
      <c r="AA655" s="72" t="e">
        <f>IF(AND(VLOOKUP(A655,PUT!$A$7:'PUT'!$J$1001,8,FALSE)-K655&gt;-6,VLOOKUP(A655,PUT!$A$7:'PUT'!$J$1001,8,FALSE)-K655&lt;6),K655,"Hoogteverschil")</f>
        <v>#N/A</v>
      </c>
    </row>
    <row r="656" spans="1:27" x14ac:dyDescent="0.2">
      <c r="A656" s="7"/>
      <c r="B656" s="2"/>
      <c r="C656" s="6"/>
      <c r="D656" s="46"/>
      <c r="E656" s="55"/>
      <c r="F656" s="2"/>
      <c r="G656" s="16" t="s">
        <v>32</v>
      </c>
      <c r="H656" s="51"/>
      <c r="I656" s="2" t="s">
        <v>33</v>
      </c>
      <c r="J656" s="46"/>
      <c r="K656" s="9"/>
      <c r="L656" s="7"/>
      <c r="M656" s="7"/>
      <c r="N656" s="51"/>
      <c r="O656" s="51"/>
      <c r="P656" s="66"/>
      <c r="Q656" s="7"/>
      <c r="R656" s="7"/>
      <c r="S656" s="51"/>
      <c r="T656" s="51"/>
      <c r="U656" s="66"/>
      <c r="V656" s="53"/>
      <c r="Y656" s="70" t="str">
        <f>IFERROR(VLOOKUP(A656,HelperSheet!$M$3:'HelperSheet'!$M$1001,1,FALSE),"Geen put")</f>
        <v>Geen put</v>
      </c>
      <c r="Z656" s="71" t="e">
        <f>VLOOKUP(A656,PUT!$A$7:'PUT'!$J$1001,10,FALSE)</f>
        <v>#N/A</v>
      </c>
      <c r="AA656" s="72" t="e">
        <f>IF(AND(VLOOKUP(A656,PUT!$A$7:'PUT'!$J$1001,8,FALSE)-K656&gt;-6,VLOOKUP(A656,PUT!$A$7:'PUT'!$J$1001,8,FALSE)-K656&lt;6),K656,"Hoogteverschil")</f>
        <v>#N/A</v>
      </c>
    </row>
    <row r="657" spans="1:27" x14ac:dyDescent="0.2">
      <c r="A657" s="7"/>
      <c r="B657" s="2"/>
      <c r="C657" s="6"/>
      <c r="D657" s="46"/>
      <c r="E657" s="55"/>
      <c r="F657" s="2"/>
      <c r="G657" s="16" t="s">
        <v>32</v>
      </c>
      <c r="H657" s="51"/>
      <c r="I657" s="2" t="s">
        <v>33</v>
      </c>
      <c r="J657" s="46"/>
      <c r="K657" s="9"/>
      <c r="L657" s="7"/>
      <c r="M657" s="7"/>
      <c r="N657" s="51"/>
      <c r="O657" s="51"/>
      <c r="P657" s="66"/>
      <c r="Q657" s="7"/>
      <c r="R657" s="7"/>
      <c r="S657" s="51"/>
      <c r="T657" s="51"/>
      <c r="U657" s="66"/>
      <c r="V657" s="53"/>
      <c r="Y657" s="70" t="str">
        <f>IFERROR(VLOOKUP(A657,HelperSheet!$M$3:'HelperSheet'!$M$1001,1,FALSE),"Geen put")</f>
        <v>Geen put</v>
      </c>
      <c r="Z657" s="71" t="e">
        <f>VLOOKUP(A657,PUT!$A$7:'PUT'!$J$1001,10,FALSE)</f>
        <v>#N/A</v>
      </c>
      <c r="AA657" s="72" t="e">
        <f>IF(AND(VLOOKUP(A657,PUT!$A$7:'PUT'!$J$1001,8,FALSE)-K657&gt;-6,VLOOKUP(A657,PUT!$A$7:'PUT'!$J$1001,8,FALSE)-K657&lt;6),K657,"Hoogteverschil")</f>
        <v>#N/A</v>
      </c>
    </row>
    <row r="658" spans="1:27" x14ac:dyDescent="0.2">
      <c r="A658" s="7"/>
      <c r="B658" s="2"/>
      <c r="C658" s="6"/>
      <c r="D658" s="46"/>
      <c r="E658" s="55"/>
      <c r="F658" s="2"/>
      <c r="G658" s="16" t="s">
        <v>32</v>
      </c>
      <c r="H658" s="51"/>
      <c r="I658" s="2" t="s">
        <v>33</v>
      </c>
      <c r="J658" s="46"/>
      <c r="K658" s="9"/>
      <c r="L658" s="7"/>
      <c r="M658" s="7"/>
      <c r="N658" s="51"/>
      <c r="O658" s="51"/>
      <c r="P658" s="66"/>
      <c r="Q658" s="7"/>
      <c r="R658" s="7"/>
      <c r="S658" s="51"/>
      <c r="T658" s="51"/>
      <c r="U658" s="66"/>
      <c r="V658" s="53"/>
      <c r="Y658" s="70" t="str">
        <f>IFERROR(VLOOKUP(A658,HelperSheet!$M$3:'HelperSheet'!$M$1001,1,FALSE),"Geen put")</f>
        <v>Geen put</v>
      </c>
      <c r="Z658" s="71" t="e">
        <f>VLOOKUP(A658,PUT!$A$7:'PUT'!$J$1001,10,FALSE)</f>
        <v>#N/A</v>
      </c>
      <c r="AA658" s="72" t="e">
        <f>IF(AND(VLOOKUP(A658,PUT!$A$7:'PUT'!$J$1001,8,FALSE)-K658&gt;-6,VLOOKUP(A658,PUT!$A$7:'PUT'!$J$1001,8,FALSE)-K658&lt;6),K658,"Hoogteverschil")</f>
        <v>#N/A</v>
      </c>
    </row>
    <row r="659" spans="1:27" x14ac:dyDescent="0.2">
      <c r="A659" s="7"/>
      <c r="B659" s="2"/>
      <c r="C659" s="6"/>
      <c r="D659" s="46"/>
      <c r="E659" s="55"/>
      <c r="F659" s="2"/>
      <c r="G659" s="16" t="s">
        <v>32</v>
      </c>
      <c r="H659" s="51"/>
      <c r="I659" s="2" t="s">
        <v>33</v>
      </c>
      <c r="J659" s="46"/>
      <c r="K659" s="9"/>
      <c r="L659" s="7"/>
      <c r="M659" s="7"/>
      <c r="N659" s="51"/>
      <c r="O659" s="51"/>
      <c r="P659" s="66"/>
      <c r="Q659" s="7"/>
      <c r="R659" s="7"/>
      <c r="S659" s="51"/>
      <c r="T659" s="51"/>
      <c r="U659" s="66"/>
      <c r="V659" s="53"/>
      <c r="Y659" s="70" t="str">
        <f>IFERROR(VLOOKUP(A659,HelperSheet!$M$3:'HelperSheet'!$M$1001,1,FALSE),"Geen put")</f>
        <v>Geen put</v>
      </c>
      <c r="Z659" s="71" t="e">
        <f>VLOOKUP(A659,PUT!$A$7:'PUT'!$J$1001,10,FALSE)</f>
        <v>#N/A</v>
      </c>
      <c r="AA659" s="72" t="e">
        <f>IF(AND(VLOOKUP(A659,PUT!$A$7:'PUT'!$J$1001,8,FALSE)-K659&gt;-6,VLOOKUP(A659,PUT!$A$7:'PUT'!$J$1001,8,FALSE)-K659&lt;6),K659,"Hoogteverschil")</f>
        <v>#N/A</v>
      </c>
    </row>
    <row r="660" spans="1:27" x14ac:dyDescent="0.2">
      <c r="A660" s="7"/>
      <c r="B660" s="2"/>
      <c r="C660" s="6"/>
      <c r="D660" s="46"/>
      <c r="E660" s="55"/>
      <c r="F660" s="2"/>
      <c r="G660" s="16" t="s">
        <v>32</v>
      </c>
      <c r="H660" s="51"/>
      <c r="I660" s="2" t="s">
        <v>33</v>
      </c>
      <c r="J660" s="46"/>
      <c r="K660" s="9"/>
      <c r="L660" s="7"/>
      <c r="M660" s="7"/>
      <c r="N660" s="51"/>
      <c r="O660" s="51"/>
      <c r="P660" s="66"/>
      <c r="Q660" s="7"/>
      <c r="R660" s="7"/>
      <c r="S660" s="51"/>
      <c r="T660" s="51"/>
      <c r="U660" s="66"/>
      <c r="V660" s="53"/>
      <c r="Y660" s="70" t="str">
        <f>IFERROR(VLOOKUP(A660,HelperSheet!$M$3:'HelperSheet'!$M$1001,1,FALSE),"Geen put")</f>
        <v>Geen put</v>
      </c>
      <c r="Z660" s="71" t="e">
        <f>VLOOKUP(A660,PUT!$A$7:'PUT'!$J$1001,10,FALSE)</f>
        <v>#N/A</v>
      </c>
      <c r="AA660" s="72" t="e">
        <f>IF(AND(VLOOKUP(A660,PUT!$A$7:'PUT'!$J$1001,8,FALSE)-K660&gt;-6,VLOOKUP(A660,PUT!$A$7:'PUT'!$J$1001,8,FALSE)-K660&lt;6),K660,"Hoogteverschil")</f>
        <v>#N/A</v>
      </c>
    </row>
    <row r="661" spans="1:27" x14ac:dyDescent="0.2">
      <c r="A661" s="7"/>
      <c r="B661" s="2"/>
      <c r="C661" s="6"/>
      <c r="D661" s="46"/>
      <c r="E661" s="55"/>
      <c r="F661" s="2"/>
      <c r="G661" s="16" t="s">
        <v>32</v>
      </c>
      <c r="H661" s="51"/>
      <c r="I661" s="2" t="s">
        <v>33</v>
      </c>
      <c r="J661" s="46"/>
      <c r="K661" s="9"/>
      <c r="L661" s="7"/>
      <c r="M661" s="7"/>
      <c r="N661" s="51"/>
      <c r="O661" s="51"/>
      <c r="P661" s="66"/>
      <c r="Q661" s="7"/>
      <c r="R661" s="7"/>
      <c r="S661" s="51"/>
      <c r="T661" s="51"/>
      <c r="U661" s="66"/>
      <c r="V661" s="53"/>
      <c r="Y661" s="70" t="str">
        <f>IFERROR(VLOOKUP(A661,HelperSheet!$M$3:'HelperSheet'!$M$1001,1,FALSE),"Geen put")</f>
        <v>Geen put</v>
      </c>
      <c r="Z661" s="71" t="e">
        <f>VLOOKUP(A661,PUT!$A$7:'PUT'!$J$1001,10,FALSE)</f>
        <v>#N/A</v>
      </c>
      <c r="AA661" s="72" t="e">
        <f>IF(AND(VLOOKUP(A661,PUT!$A$7:'PUT'!$J$1001,8,FALSE)-K661&gt;-6,VLOOKUP(A661,PUT!$A$7:'PUT'!$J$1001,8,FALSE)-K661&lt;6),K661,"Hoogteverschil")</f>
        <v>#N/A</v>
      </c>
    </row>
    <row r="662" spans="1:27" x14ac:dyDescent="0.2">
      <c r="A662" s="7"/>
      <c r="B662" s="2"/>
      <c r="C662" s="6"/>
      <c r="D662" s="46"/>
      <c r="E662" s="55"/>
      <c r="F662" s="2"/>
      <c r="G662" s="16" t="s">
        <v>32</v>
      </c>
      <c r="H662" s="51"/>
      <c r="I662" s="2" t="s">
        <v>33</v>
      </c>
      <c r="J662" s="46"/>
      <c r="K662" s="9"/>
      <c r="L662" s="7"/>
      <c r="M662" s="7"/>
      <c r="N662" s="51"/>
      <c r="O662" s="51"/>
      <c r="P662" s="66"/>
      <c r="Q662" s="7"/>
      <c r="R662" s="7"/>
      <c r="S662" s="51"/>
      <c r="T662" s="51"/>
      <c r="U662" s="66"/>
      <c r="V662" s="53"/>
      <c r="Y662" s="70" t="str">
        <f>IFERROR(VLOOKUP(A662,HelperSheet!$M$3:'HelperSheet'!$M$1001,1,FALSE),"Geen put")</f>
        <v>Geen put</v>
      </c>
      <c r="Z662" s="71" t="e">
        <f>VLOOKUP(A662,PUT!$A$7:'PUT'!$J$1001,10,FALSE)</f>
        <v>#N/A</v>
      </c>
      <c r="AA662" s="72" t="e">
        <f>IF(AND(VLOOKUP(A662,PUT!$A$7:'PUT'!$J$1001,8,FALSE)-K662&gt;-6,VLOOKUP(A662,PUT!$A$7:'PUT'!$J$1001,8,FALSE)-K662&lt;6),K662,"Hoogteverschil")</f>
        <v>#N/A</v>
      </c>
    </row>
    <row r="663" spans="1:27" x14ac:dyDescent="0.2">
      <c r="A663" s="7"/>
      <c r="B663" s="2"/>
      <c r="C663" s="6"/>
      <c r="D663" s="46"/>
      <c r="E663" s="55"/>
      <c r="F663" s="2"/>
      <c r="G663" s="16" t="s">
        <v>32</v>
      </c>
      <c r="H663" s="51"/>
      <c r="I663" s="2" t="s">
        <v>33</v>
      </c>
      <c r="J663" s="46"/>
      <c r="K663" s="9"/>
      <c r="L663" s="7"/>
      <c r="M663" s="7"/>
      <c r="N663" s="51"/>
      <c r="O663" s="51"/>
      <c r="P663" s="66"/>
      <c r="Q663" s="7"/>
      <c r="R663" s="7"/>
      <c r="S663" s="51"/>
      <c r="T663" s="51"/>
      <c r="U663" s="66"/>
      <c r="V663" s="53"/>
      <c r="Y663" s="70" t="str">
        <f>IFERROR(VLOOKUP(A663,HelperSheet!$M$3:'HelperSheet'!$M$1001,1,FALSE),"Geen put")</f>
        <v>Geen put</v>
      </c>
      <c r="Z663" s="71" t="e">
        <f>VLOOKUP(A663,PUT!$A$7:'PUT'!$J$1001,10,FALSE)</f>
        <v>#N/A</v>
      </c>
      <c r="AA663" s="72" t="e">
        <f>IF(AND(VLOOKUP(A663,PUT!$A$7:'PUT'!$J$1001,8,FALSE)-K663&gt;-6,VLOOKUP(A663,PUT!$A$7:'PUT'!$J$1001,8,FALSE)-K663&lt;6),K663,"Hoogteverschil")</f>
        <v>#N/A</v>
      </c>
    </row>
    <row r="664" spans="1:27" x14ac:dyDescent="0.2">
      <c r="A664" s="7"/>
      <c r="B664" s="2"/>
      <c r="C664" s="6"/>
      <c r="D664" s="46"/>
      <c r="E664" s="55"/>
      <c r="F664" s="2"/>
      <c r="G664" s="16" t="s">
        <v>32</v>
      </c>
      <c r="H664" s="51"/>
      <c r="I664" s="2" t="s">
        <v>33</v>
      </c>
      <c r="J664" s="46"/>
      <c r="K664" s="9"/>
      <c r="L664" s="7"/>
      <c r="M664" s="7"/>
      <c r="N664" s="51"/>
      <c r="O664" s="51"/>
      <c r="P664" s="66"/>
      <c r="Q664" s="7"/>
      <c r="R664" s="7"/>
      <c r="S664" s="51"/>
      <c r="T664" s="51"/>
      <c r="U664" s="66"/>
      <c r="V664" s="53"/>
      <c r="Y664" s="70" t="str">
        <f>IFERROR(VLOOKUP(A664,HelperSheet!$M$3:'HelperSheet'!$M$1001,1,FALSE),"Geen put")</f>
        <v>Geen put</v>
      </c>
      <c r="Z664" s="71" t="e">
        <f>VLOOKUP(A664,PUT!$A$7:'PUT'!$J$1001,10,FALSE)</f>
        <v>#N/A</v>
      </c>
      <c r="AA664" s="72" t="e">
        <f>IF(AND(VLOOKUP(A664,PUT!$A$7:'PUT'!$J$1001,8,FALSE)-K664&gt;-6,VLOOKUP(A664,PUT!$A$7:'PUT'!$J$1001,8,FALSE)-K664&lt;6),K664,"Hoogteverschil")</f>
        <v>#N/A</v>
      </c>
    </row>
    <row r="665" spans="1:27" x14ac:dyDescent="0.2">
      <c r="A665" s="7"/>
      <c r="B665" s="2"/>
      <c r="C665" s="6"/>
      <c r="D665" s="46"/>
      <c r="E665" s="55"/>
      <c r="F665" s="2"/>
      <c r="G665" s="16" t="s">
        <v>32</v>
      </c>
      <c r="H665" s="51"/>
      <c r="I665" s="2" t="s">
        <v>33</v>
      </c>
      <c r="J665" s="46"/>
      <c r="K665" s="9"/>
      <c r="L665" s="7"/>
      <c r="M665" s="7"/>
      <c r="N665" s="51"/>
      <c r="O665" s="51"/>
      <c r="P665" s="66"/>
      <c r="Q665" s="7"/>
      <c r="R665" s="7"/>
      <c r="S665" s="51"/>
      <c r="T665" s="51"/>
      <c r="U665" s="66"/>
      <c r="V665" s="53"/>
      <c r="Y665" s="70" t="str">
        <f>IFERROR(VLOOKUP(A665,HelperSheet!$M$3:'HelperSheet'!$M$1001,1,FALSE),"Geen put")</f>
        <v>Geen put</v>
      </c>
      <c r="Z665" s="71" t="e">
        <f>VLOOKUP(A665,PUT!$A$7:'PUT'!$J$1001,10,FALSE)</f>
        <v>#N/A</v>
      </c>
      <c r="AA665" s="72" t="e">
        <f>IF(AND(VLOOKUP(A665,PUT!$A$7:'PUT'!$J$1001,8,FALSE)-K665&gt;-6,VLOOKUP(A665,PUT!$A$7:'PUT'!$J$1001,8,FALSE)-K665&lt;6),K665,"Hoogteverschil")</f>
        <v>#N/A</v>
      </c>
    </row>
    <row r="666" spans="1:27" x14ac:dyDescent="0.2">
      <c r="A666" s="7"/>
      <c r="B666" s="2"/>
      <c r="C666" s="6"/>
      <c r="D666" s="46"/>
      <c r="E666" s="55"/>
      <c r="F666" s="2"/>
      <c r="G666" s="16" t="s">
        <v>32</v>
      </c>
      <c r="H666" s="51"/>
      <c r="I666" s="2" t="s">
        <v>33</v>
      </c>
      <c r="J666" s="46"/>
      <c r="K666" s="9"/>
      <c r="L666" s="7"/>
      <c r="M666" s="7"/>
      <c r="N666" s="51"/>
      <c r="O666" s="51"/>
      <c r="P666" s="66"/>
      <c r="Q666" s="7"/>
      <c r="R666" s="7"/>
      <c r="S666" s="51"/>
      <c r="T666" s="51"/>
      <c r="U666" s="66"/>
      <c r="V666" s="53"/>
      <c r="Y666" s="70" t="str">
        <f>IFERROR(VLOOKUP(A666,HelperSheet!$M$3:'HelperSheet'!$M$1001,1,FALSE),"Geen put")</f>
        <v>Geen put</v>
      </c>
      <c r="Z666" s="71" t="e">
        <f>VLOOKUP(A666,PUT!$A$7:'PUT'!$J$1001,10,FALSE)</f>
        <v>#N/A</v>
      </c>
      <c r="AA666" s="72" t="e">
        <f>IF(AND(VLOOKUP(A666,PUT!$A$7:'PUT'!$J$1001,8,FALSE)-K666&gt;-6,VLOOKUP(A666,PUT!$A$7:'PUT'!$J$1001,8,FALSE)-K666&lt;6),K666,"Hoogteverschil")</f>
        <v>#N/A</v>
      </c>
    </row>
    <row r="667" spans="1:27" x14ac:dyDescent="0.2">
      <c r="A667" s="7"/>
      <c r="B667" s="2"/>
      <c r="C667" s="6"/>
      <c r="D667" s="46"/>
      <c r="E667" s="55"/>
      <c r="F667" s="2"/>
      <c r="G667" s="16" t="s">
        <v>32</v>
      </c>
      <c r="H667" s="51"/>
      <c r="I667" s="2" t="s">
        <v>33</v>
      </c>
      <c r="J667" s="46"/>
      <c r="K667" s="9"/>
      <c r="L667" s="7"/>
      <c r="M667" s="7"/>
      <c r="N667" s="51"/>
      <c r="O667" s="51"/>
      <c r="P667" s="66"/>
      <c r="Q667" s="7"/>
      <c r="R667" s="7"/>
      <c r="S667" s="51"/>
      <c r="T667" s="51"/>
      <c r="U667" s="66"/>
      <c r="V667" s="53"/>
      <c r="Y667" s="70" t="str">
        <f>IFERROR(VLOOKUP(A667,HelperSheet!$M$3:'HelperSheet'!$M$1001,1,FALSE),"Geen put")</f>
        <v>Geen put</v>
      </c>
      <c r="Z667" s="71" t="e">
        <f>VLOOKUP(A667,PUT!$A$7:'PUT'!$J$1001,10,FALSE)</f>
        <v>#N/A</v>
      </c>
      <c r="AA667" s="72" t="e">
        <f>IF(AND(VLOOKUP(A667,PUT!$A$7:'PUT'!$J$1001,8,FALSE)-K667&gt;-6,VLOOKUP(A667,PUT!$A$7:'PUT'!$J$1001,8,FALSE)-K667&lt;6),K667,"Hoogteverschil")</f>
        <v>#N/A</v>
      </c>
    </row>
    <row r="668" spans="1:27" x14ac:dyDescent="0.2">
      <c r="A668" s="7"/>
      <c r="B668" s="2"/>
      <c r="C668" s="6"/>
      <c r="D668" s="46"/>
      <c r="E668" s="55"/>
      <c r="F668" s="2"/>
      <c r="G668" s="16" t="s">
        <v>32</v>
      </c>
      <c r="H668" s="51"/>
      <c r="I668" s="2" t="s">
        <v>33</v>
      </c>
      <c r="J668" s="46"/>
      <c r="K668" s="9"/>
      <c r="L668" s="7"/>
      <c r="M668" s="7"/>
      <c r="N668" s="51"/>
      <c r="O668" s="51"/>
      <c r="P668" s="66"/>
      <c r="Q668" s="7"/>
      <c r="R668" s="7"/>
      <c r="S668" s="51"/>
      <c r="T668" s="51"/>
      <c r="U668" s="66"/>
      <c r="V668" s="53"/>
      <c r="Y668" s="70" t="str">
        <f>IFERROR(VLOOKUP(A668,HelperSheet!$M$3:'HelperSheet'!$M$1001,1,FALSE),"Geen put")</f>
        <v>Geen put</v>
      </c>
      <c r="Z668" s="71" t="e">
        <f>VLOOKUP(A668,PUT!$A$7:'PUT'!$J$1001,10,FALSE)</f>
        <v>#N/A</v>
      </c>
      <c r="AA668" s="72" t="e">
        <f>IF(AND(VLOOKUP(A668,PUT!$A$7:'PUT'!$J$1001,8,FALSE)-K668&gt;-6,VLOOKUP(A668,PUT!$A$7:'PUT'!$J$1001,8,FALSE)-K668&lt;6),K668,"Hoogteverschil")</f>
        <v>#N/A</v>
      </c>
    </row>
    <row r="669" spans="1:27" x14ac:dyDescent="0.2">
      <c r="A669" s="7"/>
      <c r="B669" s="2"/>
      <c r="C669" s="6"/>
      <c r="D669" s="46"/>
      <c r="E669" s="55"/>
      <c r="F669" s="2"/>
      <c r="G669" s="16" t="s">
        <v>32</v>
      </c>
      <c r="H669" s="51"/>
      <c r="I669" s="2" t="s">
        <v>33</v>
      </c>
      <c r="J669" s="46"/>
      <c r="K669" s="9"/>
      <c r="L669" s="7"/>
      <c r="M669" s="7"/>
      <c r="N669" s="51"/>
      <c r="O669" s="51"/>
      <c r="P669" s="66"/>
      <c r="Q669" s="7"/>
      <c r="R669" s="7"/>
      <c r="S669" s="51"/>
      <c r="T669" s="51"/>
      <c r="U669" s="66"/>
      <c r="V669" s="53"/>
      <c r="Y669" s="70" t="str">
        <f>IFERROR(VLOOKUP(A669,HelperSheet!$M$3:'HelperSheet'!$M$1001,1,FALSE),"Geen put")</f>
        <v>Geen put</v>
      </c>
      <c r="Z669" s="71" t="e">
        <f>VLOOKUP(A669,PUT!$A$7:'PUT'!$J$1001,10,FALSE)</f>
        <v>#N/A</v>
      </c>
      <c r="AA669" s="72" t="e">
        <f>IF(AND(VLOOKUP(A669,PUT!$A$7:'PUT'!$J$1001,8,FALSE)-K669&gt;-6,VLOOKUP(A669,PUT!$A$7:'PUT'!$J$1001,8,FALSE)-K669&lt;6),K669,"Hoogteverschil")</f>
        <v>#N/A</v>
      </c>
    </row>
    <row r="670" spans="1:27" x14ac:dyDescent="0.2">
      <c r="A670" s="7"/>
      <c r="B670" s="2"/>
      <c r="C670" s="6"/>
      <c r="D670" s="46"/>
      <c r="E670" s="55"/>
      <c r="F670" s="2"/>
      <c r="G670" s="16" t="s">
        <v>32</v>
      </c>
      <c r="H670" s="51"/>
      <c r="I670" s="2" t="s">
        <v>33</v>
      </c>
      <c r="J670" s="46"/>
      <c r="K670" s="9"/>
      <c r="L670" s="7"/>
      <c r="M670" s="7"/>
      <c r="N670" s="51"/>
      <c r="O670" s="51"/>
      <c r="P670" s="66"/>
      <c r="Q670" s="7"/>
      <c r="R670" s="7"/>
      <c r="S670" s="51"/>
      <c r="T670" s="51"/>
      <c r="U670" s="66"/>
      <c r="V670" s="53"/>
      <c r="Y670" s="70" t="str">
        <f>IFERROR(VLOOKUP(A670,HelperSheet!$M$3:'HelperSheet'!$M$1001,1,FALSE),"Geen put")</f>
        <v>Geen put</v>
      </c>
      <c r="Z670" s="71" t="e">
        <f>VLOOKUP(A670,PUT!$A$7:'PUT'!$J$1001,10,FALSE)</f>
        <v>#N/A</v>
      </c>
      <c r="AA670" s="72" t="e">
        <f>IF(AND(VLOOKUP(A670,PUT!$A$7:'PUT'!$J$1001,8,FALSE)-K670&gt;-6,VLOOKUP(A670,PUT!$A$7:'PUT'!$J$1001,8,FALSE)-K670&lt;6),K670,"Hoogteverschil")</f>
        <v>#N/A</v>
      </c>
    </row>
    <row r="671" spans="1:27" x14ac:dyDescent="0.2">
      <c r="A671" s="7"/>
      <c r="B671" s="2"/>
      <c r="C671" s="6"/>
      <c r="D671" s="46"/>
      <c r="E671" s="55"/>
      <c r="F671" s="2"/>
      <c r="G671" s="16" t="s">
        <v>32</v>
      </c>
      <c r="H671" s="51"/>
      <c r="I671" s="2" t="s">
        <v>33</v>
      </c>
      <c r="J671" s="46"/>
      <c r="K671" s="9"/>
      <c r="L671" s="7"/>
      <c r="M671" s="7"/>
      <c r="N671" s="51"/>
      <c r="O671" s="51"/>
      <c r="P671" s="66"/>
      <c r="Q671" s="7"/>
      <c r="R671" s="7"/>
      <c r="S671" s="51"/>
      <c r="T671" s="51"/>
      <c r="U671" s="66"/>
      <c r="V671" s="53"/>
      <c r="Y671" s="70" t="str">
        <f>IFERROR(VLOOKUP(A671,HelperSheet!$M$3:'HelperSheet'!$M$1001,1,FALSE),"Geen put")</f>
        <v>Geen put</v>
      </c>
      <c r="Z671" s="71" t="e">
        <f>VLOOKUP(A671,PUT!$A$7:'PUT'!$J$1001,10,FALSE)</f>
        <v>#N/A</v>
      </c>
      <c r="AA671" s="72" t="e">
        <f>IF(AND(VLOOKUP(A671,PUT!$A$7:'PUT'!$J$1001,8,FALSE)-K671&gt;-6,VLOOKUP(A671,PUT!$A$7:'PUT'!$J$1001,8,FALSE)-K671&lt;6),K671,"Hoogteverschil")</f>
        <v>#N/A</v>
      </c>
    </row>
    <row r="672" spans="1:27" x14ac:dyDescent="0.2">
      <c r="A672" s="7"/>
      <c r="B672" s="2"/>
      <c r="C672" s="6"/>
      <c r="D672" s="46"/>
      <c r="E672" s="55"/>
      <c r="F672" s="2"/>
      <c r="G672" s="16" t="s">
        <v>32</v>
      </c>
      <c r="H672" s="51"/>
      <c r="I672" s="2" t="s">
        <v>33</v>
      </c>
      <c r="J672" s="46"/>
      <c r="K672" s="9"/>
      <c r="L672" s="7"/>
      <c r="M672" s="7"/>
      <c r="N672" s="51"/>
      <c r="O672" s="51"/>
      <c r="P672" s="66"/>
      <c r="Q672" s="7"/>
      <c r="R672" s="7"/>
      <c r="S672" s="51"/>
      <c r="T672" s="51"/>
      <c r="U672" s="66"/>
      <c r="V672" s="53"/>
      <c r="Y672" s="70" t="str">
        <f>IFERROR(VLOOKUP(A672,HelperSheet!$M$3:'HelperSheet'!$M$1001,1,FALSE),"Geen put")</f>
        <v>Geen put</v>
      </c>
      <c r="Z672" s="71" t="e">
        <f>VLOOKUP(A672,PUT!$A$7:'PUT'!$J$1001,10,FALSE)</f>
        <v>#N/A</v>
      </c>
      <c r="AA672" s="72" t="e">
        <f>IF(AND(VLOOKUP(A672,PUT!$A$7:'PUT'!$J$1001,8,FALSE)-K672&gt;-6,VLOOKUP(A672,PUT!$A$7:'PUT'!$J$1001,8,FALSE)-K672&lt;6),K672,"Hoogteverschil")</f>
        <v>#N/A</v>
      </c>
    </row>
    <row r="673" spans="1:27" x14ac:dyDescent="0.2">
      <c r="A673" s="7"/>
      <c r="B673" s="2"/>
      <c r="C673" s="6"/>
      <c r="D673" s="46"/>
      <c r="E673" s="55"/>
      <c r="F673" s="2"/>
      <c r="G673" s="16" t="s">
        <v>32</v>
      </c>
      <c r="H673" s="51"/>
      <c r="I673" s="2" t="s">
        <v>33</v>
      </c>
      <c r="J673" s="46"/>
      <c r="K673" s="9"/>
      <c r="L673" s="7"/>
      <c r="M673" s="7"/>
      <c r="N673" s="51"/>
      <c r="O673" s="51"/>
      <c r="P673" s="66"/>
      <c r="Q673" s="7"/>
      <c r="R673" s="7"/>
      <c r="S673" s="51"/>
      <c r="T673" s="51"/>
      <c r="U673" s="66"/>
      <c r="V673" s="53"/>
      <c r="Y673" s="70" t="str">
        <f>IFERROR(VLOOKUP(A673,HelperSheet!$M$3:'HelperSheet'!$M$1001,1,FALSE),"Geen put")</f>
        <v>Geen put</v>
      </c>
      <c r="Z673" s="71" t="e">
        <f>VLOOKUP(A673,PUT!$A$7:'PUT'!$J$1001,10,FALSE)</f>
        <v>#N/A</v>
      </c>
      <c r="AA673" s="72" t="e">
        <f>IF(AND(VLOOKUP(A673,PUT!$A$7:'PUT'!$J$1001,8,FALSE)-K673&gt;-6,VLOOKUP(A673,PUT!$A$7:'PUT'!$J$1001,8,FALSE)-K673&lt;6),K673,"Hoogteverschil")</f>
        <v>#N/A</v>
      </c>
    </row>
    <row r="674" spans="1:27" x14ac:dyDescent="0.2">
      <c r="A674" s="7"/>
      <c r="B674" s="2"/>
      <c r="C674" s="6"/>
      <c r="D674" s="46"/>
      <c r="E674" s="55"/>
      <c r="F674" s="2"/>
      <c r="G674" s="16" t="s">
        <v>32</v>
      </c>
      <c r="H674" s="51"/>
      <c r="I674" s="2" t="s">
        <v>33</v>
      </c>
      <c r="J674" s="46"/>
      <c r="K674" s="9"/>
      <c r="L674" s="7"/>
      <c r="M674" s="7"/>
      <c r="N674" s="51"/>
      <c r="O674" s="51"/>
      <c r="P674" s="66"/>
      <c r="Q674" s="7"/>
      <c r="R674" s="7"/>
      <c r="S674" s="51"/>
      <c r="T674" s="51"/>
      <c r="U674" s="66"/>
      <c r="V674" s="53"/>
      <c r="Y674" s="70" t="str">
        <f>IFERROR(VLOOKUP(A674,HelperSheet!$M$3:'HelperSheet'!$M$1001,1,FALSE),"Geen put")</f>
        <v>Geen put</v>
      </c>
      <c r="Z674" s="71" t="e">
        <f>VLOOKUP(A674,PUT!$A$7:'PUT'!$J$1001,10,FALSE)</f>
        <v>#N/A</v>
      </c>
      <c r="AA674" s="72" t="e">
        <f>IF(AND(VLOOKUP(A674,PUT!$A$7:'PUT'!$J$1001,8,FALSE)-K674&gt;-6,VLOOKUP(A674,PUT!$A$7:'PUT'!$J$1001,8,FALSE)-K674&lt;6),K674,"Hoogteverschil")</f>
        <v>#N/A</v>
      </c>
    </row>
    <row r="675" spans="1:27" x14ac:dyDescent="0.2">
      <c r="A675" s="7"/>
      <c r="B675" s="2"/>
      <c r="C675" s="6"/>
      <c r="D675" s="46"/>
      <c r="E675" s="55"/>
      <c r="F675" s="2"/>
      <c r="G675" s="16" t="s">
        <v>32</v>
      </c>
      <c r="H675" s="51"/>
      <c r="I675" s="2" t="s">
        <v>33</v>
      </c>
      <c r="J675" s="46"/>
      <c r="K675" s="9"/>
      <c r="L675" s="7"/>
      <c r="M675" s="7"/>
      <c r="N675" s="51"/>
      <c r="O675" s="51"/>
      <c r="P675" s="66"/>
      <c r="Q675" s="7"/>
      <c r="R675" s="7"/>
      <c r="S675" s="51"/>
      <c r="T675" s="51"/>
      <c r="U675" s="66"/>
      <c r="V675" s="53"/>
      <c r="Y675" s="70" t="str">
        <f>IFERROR(VLOOKUP(A675,HelperSheet!$M$3:'HelperSheet'!$M$1001,1,FALSE),"Geen put")</f>
        <v>Geen put</v>
      </c>
      <c r="Z675" s="71" t="e">
        <f>VLOOKUP(A675,PUT!$A$7:'PUT'!$J$1001,10,FALSE)</f>
        <v>#N/A</v>
      </c>
      <c r="AA675" s="72" t="e">
        <f>IF(AND(VLOOKUP(A675,PUT!$A$7:'PUT'!$J$1001,8,FALSE)-K675&gt;-6,VLOOKUP(A675,PUT!$A$7:'PUT'!$J$1001,8,FALSE)-K675&lt;6),K675,"Hoogteverschil")</f>
        <v>#N/A</v>
      </c>
    </row>
    <row r="676" spans="1:27" x14ac:dyDescent="0.2">
      <c r="A676" s="7"/>
      <c r="B676" s="2"/>
      <c r="C676" s="6"/>
      <c r="D676" s="46"/>
      <c r="E676" s="55"/>
      <c r="F676" s="2"/>
      <c r="G676" s="16" t="s">
        <v>32</v>
      </c>
      <c r="H676" s="51"/>
      <c r="I676" s="2" t="s">
        <v>33</v>
      </c>
      <c r="J676" s="46"/>
      <c r="K676" s="9"/>
      <c r="L676" s="7"/>
      <c r="M676" s="7"/>
      <c r="N676" s="51"/>
      <c r="O676" s="51"/>
      <c r="P676" s="66"/>
      <c r="Q676" s="7"/>
      <c r="R676" s="7"/>
      <c r="S676" s="51"/>
      <c r="T676" s="51"/>
      <c r="U676" s="66"/>
      <c r="V676" s="53"/>
      <c r="Y676" s="70" t="str">
        <f>IFERROR(VLOOKUP(A676,HelperSheet!$M$3:'HelperSheet'!$M$1001,1,FALSE),"Geen put")</f>
        <v>Geen put</v>
      </c>
      <c r="Z676" s="71" t="e">
        <f>VLOOKUP(A676,PUT!$A$7:'PUT'!$J$1001,10,FALSE)</f>
        <v>#N/A</v>
      </c>
      <c r="AA676" s="72" t="e">
        <f>IF(AND(VLOOKUP(A676,PUT!$A$7:'PUT'!$J$1001,8,FALSE)-K676&gt;-6,VLOOKUP(A676,PUT!$A$7:'PUT'!$J$1001,8,FALSE)-K676&lt;6),K676,"Hoogteverschil")</f>
        <v>#N/A</v>
      </c>
    </row>
    <row r="677" spans="1:27" x14ac:dyDescent="0.2">
      <c r="A677" s="7"/>
      <c r="B677" s="2"/>
      <c r="C677" s="6"/>
      <c r="D677" s="46"/>
      <c r="E677" s="55"/>
      <c r="F677" s="2"/>
      <c r="G677" s="16" t="s">
        <v>32</v>
      </c>
      <c r="H677" s="51"/>
      <c r="I677" s="2" t="s">
        <v>33</v>
      </c>
      <c r="J677" s="46"/>
      <c r="K677" s="9"/>
      <c r="L677" s="7"/>
      <c r="M677" s="7"/>
      <c r="N677" s="51"/>
      <c r="O677" s="51"/>
      <c r="P677" s="66"/>
      <c r="Q677" s="7"/>
      <c r="R677" s="7"/>
      <c r="S677" s="51"/>
      <c r="T677" s="51"/>
      <c r="U677" s="66"/>
      <c r="V677" s="53"/>
      <c r="Y677" s="70" t="str">
        <f>IFERROR(VLOOKUP(A677,HelperSheet!$M$3:'HelperSheet'!$M$1001,1,FALSE),"Geen put")</f>
        <v>Geen put</v>
      </c>
      <c r="Z677" s="71" t="e">
        <f>VLOOKUP(A677,PUT!$A$7:'PUT'!$J$1001,10,FALSE)</f>
        <v>#N/A</v>
      </c>
      <c r="AA677" s="72" t="e">
        <f>IF(AND(VLOOKUP(A677,PUT!$A$7:'PUT'!$J$1001,8,FALSE)-K677&gt;-6,VLOOKUP(A677,PUT!$A$7:'PUT'!$J$1001,8,FALSE)-K677&lt;6),K677,"Hoogteverschil")</f>
        <v>#N/A</v>
      </c>
    </row>
    <row r="678" spans="1:27" x14ac:dyDescent="0.2">
      <c r="A678" s="7"/>
      <c r="B678" s="2"/>
      <c r="C678" s="6"/>
      <c r="D678" s="46"/>
      <c r="E678" s="55"/>
      <c r="F678" s="2"/>
      <c r="G678" s="16" t="s">
        <v>32</v>
      </c>
      <c r="H678" s="51"/>
      <c r="I678" s="2" t="s">
        <v>33</v>
      </c>
      <c r="J678" s="46"/>
      <c r="K678" s="9"/>
      <c r="L678" s="7"/>
      <c r="M678" s="7"/>
      <c r="N678" s="51"/>
      <c r="O678" s="51"/>
      <c r="P678" s="66"/>
      <c r="Q678" s="7"/>
      <c r="R678" s="7"/>
      <c r="S678" s="51"/>
      <c r="T678" s="51"/>
      <c r="U678" s="66"/>
      <c r="V678" s="53"/>
      <c r="Y678" s="70" t="str">
        <f>IFERROR(VLOOKUP(A678,HelperSheet!$M$3:'HelperSheet'!$M$1001,1,FALSE),"Geen put")</f>
        <v>Geen put</v>
      </c>
      <c r="Z678" s="71" t="e">
        <f>VLOOKUP(A678,PUT!$A$7:'PUT'!$J$1001,10,FALSE)</f>
        <v>#N/A</v>
      </c>
      <c r="AA678" s="72" t="e">
        <f>IF(AND(VLOOKUP(A678,PUT!$A$7:'PUT'!$J$1001,8,FALSE)-K678&gt;-6,VLOOKUP(A678,PUT!$A$7:'PUT'!$J$1001,8,FALSE)-K678&lt;6),K678,"Hoogteverschil")</f>
        <v>#N/A</v>
      </c>
    </row>
    <row r="679" spans="1:27" x14ac:dyDescent="0.2">
      <c r="A679" s="7"/>
      <c r="B679" s="2"/>
      <c r="C679" s="6"/>
      <c r="D679" s="46"/>
      <c r="E679" s="55"/>
      <c r="F679" s="2"/>
      <c r="G679" s="16" t="s">
        <v>32</v>
      </c>
      <c r="H679" s="51"/>
      <c r="I679" s="2" t="s">
        <v>33</v>
      </c>
      <c r="J679" s="46"/>
      <c r="K679" s="9"/>
      <c r="L679" s="7"/>
      <c r="M679" s="7"/>
      <c r="N679" s="51"/>
      <c r="O679" s="51"/>
      <c r="P679" s="66"/>
      <c r="Q679" s="7"/>
      <c r="R679" s="7"/>
      <c r="S679" s="51"/>
      <c r="T679" s="51"/>
      <c r="U679" s="66"/>
      <c r="V679" s="53"/>
      <c r="Y679" s="70" t="str">
        <f>IFERROR(VLOOKUP(A679,HelperSheet!$M$3:'HelperSheet'!$M$1001,1,FALSE),"Geen put")</f>
        <v>Geen put</v>
      </c>
      <c r="Z679" s="71" t="e">
        <f>VLOOKUP(A679,PUT!$A$7:'PUT'!$J$1001,10,FALSE)</f>
        <v>#N/A</v>
      </c>
      <c r="AA679" s="72" t="e">
        <f>IF(AND(VLOOKUP(A679,PUT!$A$7:'PUT'!$J$1001,8,FALSE)-K679&gt;-6,VLOOKUP(A679,PUT!$A$7:'PUT'!$J$1001,8,FALSE)-K679&lt;6),K679,"Hoogteverschil")</f>
        <v>#N/A</v>
      </c>
    </row>
    <row r="680" spans="1:27" x14ac:dyDescent="0.2">
      <c r="A680" s="7"/>
      <c r="B680" s="2"/>
      <c r="C680" s="6"/>
      <c r="D680" s="46"/>
      <c r="E680" s="55"/>
      <c r="F680" s="2"/>
      <c r="G680" s="16" t="s">
        <v>32</v>
      </c>
      <c r="H680" s="51"/>
      <c r="I680" s="2" t="s">
        <v>33</v>
      </c>
      <c r="J680" s="46"/>
      <c r="K680" s="9"/>
      <c r="L680" s="7"/>
      <c r="M680" s="7"/>
      <c r="N680" s="51"/>
      <c r="O680" s="51"/>
      <c r="P680" s="66"/>
      <c r="Q680" s="7"/>
      <c r="R680" s="7"/>
      <c r="S680" s="51"/>
      <c r="T680" s="51"/>
      <c r="U680" s="66"/>
      <c r="V680" s="53"/>
      <c r="Y680" s="70" t="str">
        <f>IFERROR(VLOOKUP(A680,HelperSheet!$M$3:'HelperSheet'!$M$1001,1,FALSE),"Geen put")</f>
        <v>Geen put</v>
      </c>
      <c r="Z680" s="71" t="e">
        <f>VLOOKUP(A680,PUT!$A$7:'PUT'!$J$1001,10,FALSE)</f>
        <v>#N/A</v>
      </c>
      <c r="AA680" s="72" t="e">
        <f>IF(AND(VLOOKUP(A680,PUT!$A$7:'PUT'!$J$1001,8,FALSE)-K680&gt;-6,VLOOKUP(A680,PUT!$A$7:'PUT'!$J$1001,8,FALSE)-K680&lt;6),K680,"Hoogteverschil")</f>
        <v>#N/A</v>
      </c>
    </row>
    <row r="681" spans="1:27" x14ac:dyDescent="0.2">
      <c r="A681" s="7"/>
      <c r="B681" s="2"/>
      <c r="C681" s="6"/>
      <c r="D681" s="46"/>
      <c r="E681" s="55"/>
      <c r="F681" s="2"/>
      <c r="G681" s="16" t="s">
        <v>32</v>
      </c>
      <c r="H681" s="51"/>
      <c r="I681" s="2" t="s">
        <v>33</v>
      </c>
      <c r="J681" s="46"/>
      <c r="K681" s="9"/>
      <c r="L681" s="7"/>
      <c r="M681" s="7"/>
      <c r="N681" s="51"/>
      <c r="O681" s="51"/>
      <c r="P681" s="66"/>
      <c r="Q681" s="7"/>
      <c r="R681" s="7"/>
      <c r="S681" s="51"/>
      <c r="T681" s="51"/>
      <c r="U681" s="66"/>
      <c r="V681" s="53"/>
      <c r="Y681" s="70" t="str">
        <f>IFERROR(VLOOKUP(A681,HelperSheet!$M$3:'HelperSheet'!$M$1001,1,FALSE),"Geen put")</f>
        <v>Geen put</v>
      </c>
      <c r="Z681" s="71" t="e">
        <f>VLOOKUP(A681,PUT!$A$7:'PUT'!$J$1001,10,FALSE)</f>
        <v>#N/A</v>
      </c>
      <c r="AA681" s="72" t="e">
        <f>IF(AND(VLOOKUP(A681,PUT!$A$7:'PUT'!$J$1001,8,FALSE)-K681&gt;-6,VLOOKUP(A681,PUT!$A$7:'PUT'!$J$1001,8,FALSE)-K681&lt;6),K681,"Hoogteverschil")</f>
        <v>#N/A</v>
      </c>
    </row>
    <row r="682" spans="1:27" x14ac:dyDescent="0.2">
      <c r="A682" s="7"/>
      <c r="B682" s="2"/>
      <c r="C682" s="6"/>
      <c r="D682" s="46"/>
      <c r="E682" s="55"/>
      <c r="F682" s="2"/>
      <c r="G682" s="16" t="s">
        <v>32</v>
      </c>
      <c r="H682" s="51"/>
      <c r="I682" s="2" t="s">
        <v>33</v>
      </c>
      <c r="J682" s="46"/>
      <c r="K682" s="9"/>
      <c r="L682" s="7"/>
      <c r="M682" s="7"/>
      <c r="N682" s="51"/>
      <c r="O682" s="51"/>
      <c r="P682" s="66"/>
      <c r="Q682" s="7"/>
      <c r="R682" s="7"/>
      <c r="S682" s="51"/>
      <c r="T682" s="51"/>
      <c r="U682" s="66"/>
      <c r="V682" s="53"/>
      <c r="Y682" s="70" t="str">
        <f>IFERROR(VLOOKUP(A682,HelperSheet!$M$3:'HelperSheet'!$M$1001,1,FALSE),"Geen put")</f>
        <v>Geen put</v>
      </c>
      <c r="Z682" s="71" t="e">
        <f>VLOOKUP(A682,PUT!$A$7:'PUT'!$J$1001,10,FALSE)</f>
        <v>#N/A</v>
      </c>
      <c r="AA682" s="72" t="e">
        <f>IF(AND(VLOOKUP(A682,PUT!$A$7:'PUT'!$J$1001,8,FALSE)-K682&gt;-6,VLOOKUP(A682,PUT!$A$7:'PUT'!$J$1001,8,FALSE)-K682&lt;6),K682,"Hoogteverschil")</f>
        <v>#N/A</v>
      </c>
    </row>
    <row r="683" spans="1:27" x14ac:dyDescent="0.2">
      <c r="A683" s="7"/>
      <c r="B683" s="2"/>
      <c r="C683" s="6"/>
      <c r="D683" s="46"/>
      <c r="E683" s="55"/>
      <c r="F683" s="2"/>
      <c r="G683" s="16" t="s">
        <v>32</v>
      </c>
      <c r="H683" s="51"/>
      <c r="I683" s="2" t="s">
        <v>33</v>
      </c>
      <c r="J683" s="46"/>
      <c r="K683" s="9"/>
      <c r="L683" s="7"/>
      <c r="M683" s="7"/>
      <c r="N683" s="51"/>
      <c r="O683" s="51"/>
      <c r="P683" s="66"/>
      <c r="Q683" s="7"/>
      <c r="R683" s="7"/>
      <c r="S683" s="51"/>
      <c r="T683" s="51"/>
      <c r="U683" s="66"/>
      <c r="V683" s="53"/>
      <c r="Y683" s="70" t="str">
        <f>IFERROR(VLOOKUP(A683,HelperSheet!$M$3:'HelperSheet'!$M$1001,1,FALSE),"Geen put")</f>
        <v>Geen put</v>
      </c>
      <c r="Z683" s="71" t="e">
        <f>VLOOKUP(A683,PUT!$A$7:'PUT'!$J$1001,10,FALSE)</f>
        <v>#N/A</v>
      </c>
      <c r="AA683" s="72" t="e">
        <f>IF(AND(VLOOKUP(A683,PUT!$A$7:'PUT'!$J$1001,8,FALSE)-K683&gt;-6,VLOOKUP(A683,PUT!$A$7:'PUT'!$J$1001,8,FALSE)-K683&lt;6),K683,"Hoogteverschil")</f>
        <v>#N/A</v>
      </c>
    </row>
    <row r="684" spans="1:27" x14ac:dyDescent="0.2">
      <c r="A684" s="7"/>
      <c r="B684" s="2"/>
      <c r="C684" s="6"/>
      <c r="D684" s="46"/>
      <c r="E684" s="55"/>
      <c r="F684" s="2"/>
      <c r="G684" s="16" t="s">
        <v>32</v>
      </c>
      <c r="H684" s="51"/>
      <c r="I684" s="2" t="s">
        <v>33</v>
      </c>
      <c r="J684" s="46"/>
      <c r="K684" s="9"/>
      <c r="L684" s="7"/>
      <c r="M684" s="7"/>
      <c r="N684" s="51"/>
      <c r="O684" s="51"/>
      <c r="P684" s="66"/>
      <c r="Q684" s="7"/>
      <c r="R684" s="7"/>
      <c r="S684" s="51"/>
      <c r="T684" s="51"/>
      <c r="U684" s="66"/>
      <c r="V684" s="53"/>
      <c r="Y684" s="70" t="str">
        <f>IFERROR(VLOOKUP(A684,HelperSheet!$M$3:'HelperSheet'!$M$1001,1,FALSE),"Geen put")</f>
        <v>Geen put</v>
      </c>
      <c r="Z684" s="71" t="e">
        <f>VLOOKUP(A684,PUT!$A$7:'PUT'!$J$1001,10,FALSE)</f>
        <v>#N/A</v>
      </c>
      <c r="AA684" s="72" t="e">
        <f>IF(AND(VLOOKUP(A684,PUT!$A$7:'PUT'!$J$1001,8,FALSE)-K684&gt;-6,VLOOKUP(A684,PUT!$A$7:'PUT'!$J$1001,8,FALSE)-K684&lt;6),K684,"Hoogteverschil")</f>
        <v>#N/A</v>
      </c>
    </row>
    <row r="685" spans="1:27" x14ac:dyDescent="0.2">
      <c r="A685" s="7"/>
      <c r="B685" s="2"/>
      <c r="C685" s="6"/>
      <c r="D685" s="46"/>
      <c r="E685" s="55"/>
      <c r="F685" s="2"/>
      <c r="G685" s="16" t="s">
        <v>32</v>
      </c>
      <c r="H685" s="51"/>
      <c r="I685" s="2" t="s">
        <v>33</v>
      </c>
      <c r="J685" s="46"/>
      <c r="K685" s="9"/>
      <c r="L685" s="7"/>
      <c r="M685" s="7"/>
      <c r="N685" s="51"/>
      <c r="O685" s="51"/>
      <c r="P685" s="66"/>
      <c r="Q685" s="7"/>
      <c r="R685" s="7"/>
      <c r="S685" s="51"/>
      <c r="T685" s="51"/>
      <c r="U685" s="66"/>
      <c r="V685" s="53"/>
      <c r="Y685" s="70" t="str">
        <f>IFERROR(VLOOKUP(A685,HelperSheet!$M$3:'HelperSheet'!$M$1001,1,FALSE),"Geen put")</f>
        <v>Geen put</v>
      </c>
      <c r="Z685" s="71" t="e">
        <f>VLOOKUP(A685,PUT!$A$7:'PUT'!$J$1001,10,FALSE)</f>
        <v>#N/A</v>
      </c>
      <c r="AA685" s="72" t="e">
        <f>IF(AND(VLOOKUP(A685,PUT!$A$7:'PUT'!$J$1001,8,FALSE)-K685&gt;-6,VLOOKUP(A685,PUT!$A$7:'PUT'!$J$1001,8,FALSE)-K685&lt;6),K685,"Hoogteverschil")</f>
        <v>#N/A</v>
      </c>
    </row>
    <row r="686" spans="1:27" x14ac:dyDescent="0.2">
      <c r="A686" s="7"/>
      <c r="B686" s="2"/>
      <c r="C686" s="6"/>
      <c r="D686" s="46"/>
      <c r="E686" s="55"/>
      <c r="F686" s="2"/>
      <c r="G686" s="16" t="s">
        <v>32</v>
      </c>
      <c r="H686" s="51"/>
      <c r="I686" s="2" t="s">
        <v>33</v>
      </c>
      <c r="J686" s="46"/>
      <c r="K686" s="9"/>
      <c r="L686" s="7"/>
      <c r="M686" s="7"/>
      <c r="N686" s="51"/>
      <c r="O686" s="51"/>
      <c r="P686" s="66"/>
      <c r="Q686" s="7"/>
      <c r="R686" s="7"/>
      <c r="S686" s="51"/>
      <c r="T686" s="51"/>
      <c r="U686" s="66"/>
      <c r="V686" s="53"/>
      <c r="Y686" s="70" t="str">
        <f>IFERROR(VLOOKUP(A686,HelperSheet!$M$3:'HelperSheet'!$M$1001,1,FALSE),"Geen put")</f>
        <v>Geen put</v>
      </c>
      <c r="Z686" s="71" t="e">
        <f>VLOOKUP(A686,PUT!$A$7:'PUT'!$J$1001,10,FALSE)</f>
        <v>#N/A</v>
      </c>
      <c r="AA686" s="72" t="e">
        <f>IF(AND(VLOOKUP(A686,PUT!$A$7:'PUT'!$J$1001,8,FALSE)-K686&gt;-6,VLOOKUP(A686,PUT!$A$7:'PUT'!$J$1001,8,FALSE)-K686&lt;6),K686,"Hoogteverschil")</f>
        <v>#N/A</v>
      </c>
    </row>
    <row r="687" spans="1:27" x14ac:dyDescent="0.2">
      <c r="A687" s="7"/>
      <c r="B687" s="2"/>
      <c r="C687" s="6"/>
      <c r="D687" s="46"/>
      <c r="E687" s="55"/>
      <c r="F687" s="2"/>
      <c r="G687" s="16" t="s">
        <v>32</v>
      </c>
      <c r="H687" s="51"/>
      <c r="I687" s="2" t="s">
        <v>33</v>
      </c>
      <c r="J687" s="46"/>
      <c r="K687" s="9"/>
      <c r="L687" s="7"/>
      <c r="M687" s="7"/>
      <c r="N687" s="51"/>
      <c r="O687" s="51"/>
      <c r="P687" s="66"/>
      <c r="Q687" s="7"/>
      <c r="R687" s="7"/>
      <c r="S687" s="51"/>
      <c r="T687" s="51"/>
      <c r="U687" s="66"/>
      <c r="V687" s="53"/>
      <c r="Y687" s="70" t="str">
        <f>IFERROR(VLOOKUP(A687,HelperSheet!$M$3:'HelperSheet'!$M$1001,1,FALSE),"Geen put")</f>
        <v>Geen put</v>
      </c>
      <c r="Z687" s="71" t="e">
        <f>VLOOKUP(A687,PUT!$A$7:'PUT'!$J$1001,10,FALSE)</f>
        <v>#N/A</v>
      </c>
      <c r="AA687" s="72" t="e">
        <f>IF(AND(VLOOKUP(A687,PUT!$A$7:'PUT'!$J$1001,8,FALSE)-K687&gt;-6,VLOOKUP(A687,PUT!$A$7:'PUT'!$J$1001,8,FALSE)-K687&lt;6),K687,"Hoogteverschil")</f>
        <v>#N/A</v>
      </c>
    </row>
    <row r="688" spans="1:27" x14ac:dyDescent="0.2">
      <c r="A688" s="7"/>
      <c r="B688" s="2"/>
      <c r="C688" s="6"/>
      <c r="D688" s="46"/>
      <c r="E688" s="55"/>
      <c r="F688" s="2"/>
      <c r="G688" s="16" t="s">
        <v>32</v>
      </c>
      <c r="H688" s="51"/>
      <c r="I688" s="2" t="s">
        <v>33</v>
      </c>
      <c r="J688" s="46"/>
      <c r="K688" s="9"/>
      <c r="L688" s="7"/>
      <c r="M688" s="7"/>
      <c r="N688" s="51"/>
      <c r="O688" s="51"/>
      <c r="P688" s="66"/>
      <c r="Q688" s="7"/>
      <c r="R688" s="7"/>
      <c r="S688" s="51"/>
      <c r="T688" s="51"/>
      <c r="U688" s="66"/>
      <c r="V688" s="53"/>
      <c r="Y688" s="70" t="str">
        <f>IFERROR(VLOOKUP(A688,HelperSheet!$M$3:'HelperSheet'!$M$1001,1,FALSE),"Geen put")</f>
        <v>Geen put</v>
      </c>
      <c r="Z688" s="71" t="e">
        <f>VLOOKUP(A688,PUT!$A$7:'PUT'!$J$1001,10,FALSE)</f>
        <v>#N/A</v>
      </c>
      <c r="AA688" s="72" t="e">
        <f>IF(AND(VLOOKUP(A688,PUT!$A$7:'PUT'!$J$1001,8,FALSE)-K688&gt;-6,VLOOKUP(A688,PUT!$A$7:'PUT'!$J$1001,8,FALSE)-K688&lt;6),K688,"Hoogteverschil")</f>
        <v>#N/A</v>
      </c>
    </row>
    <row r="689" spans="1:27" x14ac:dyDescent="0.2">
      <c r="A689" s="7"/>
      <c r="B689" s="2"/>
      <c r="C689" s="6"/>
      <c r="D689" s="46"/>
      <c r="E689" s="55"/>
      <c r="F689" s="2"/>
      <c r="G689" s="16" t="s">
        <v>32</v>
      </c>
      <c r="H689" s="51"/>
      <c r="I689" s="2" t="s">
        <v>33</v>
      </c>
      <c r="J689" s="46"/>
      <c r="K689" s="9"/>
      <c r="L689" s="7"/>
      <c r="M689" s="7"/>
      <c r="N689" s="51"/>
      <c r="O689" s="51"/>
      <c r="P689" s="66"/>
      <c r="Q689" s="7"/>
      <c r="R689" s="7"/>
      <c r="S689" s="51"/>
      <c r="T689" s="51"/>
      <c r="U689" s="66"/>
      <c r="V689" s="53"/>
      <c r="Y689" s="70" t="str">
        <f>IFERROR(VLOOKUP(A689,HelperSheet!$M$3:'HelperSheet'!$M$1001,1,FALSE),"Geen put")</f>
        <v>Geen put</v>
      </c>
      <c r="Z689" s="71" t="e">
        <f>VLOOKUP(A689,PUT!$A$7:'PUT'!$J$1001,10,FALSE)</f>
        <v>#N/A</v>
      </c>
      <c r="AA689" s="72" t="e">
        <f>IF(AND(VLOOKUP(A689,PUT!$A$7:'PUT'!$J$1001,8,FALSE)-K689&gt;-6,VLOOKUP(A689,PUT!$A$7:'PUT'!$J$1001,8,FALSE)-K689&lt;6),K689,"Hoogteverschil")</f>
        <v>#N/A</v>
      </c>
    </row>
    <row r="690" spans="1:27" x14ac:dyDescent="0.2">
      <c r="A690" s="7"/>
      <c r="B690" s="2"/>
      <c r="C690" s="6"/>
      <c r="D690" s="46"/>
      <c r="E690" s="55"/>
      <c r="F690" s="2"/>
      <c r="G690" s="16" t="s">
        <v>32</v>
      </c>
      <c r="H690" s="51"/>
      <c r="I690" s="2" t="s">
        <v>33</v>
      </c>
      <c r="J690" s="46"/>
      <c r="K690" s="9"/>
      <c r="L690" s="7"/>
      <c r="M690" s="7"/>
      <c r="N690" s="51"/>
      <c r="O690" s="51"/>
      <c r="P690" s="66"/>
      <c r="Q690" s="7"/>
      <c r="R690" s="7"/>
      <c r="S690" s="51"/>
      <c r="T690" s="51"/>
      <c r="U690" s="66"/>
      <c r="V690" s="53"/>
      <c r="Y690" s="70" t="str">
        <f>IFERROR(VLOOKUP(A690,HelperSheet!$M$3:'HelperSheet'!$M$1001,1,FALSE),"Geen put")</f>
        <v>Geen put</v>
      </c>
      <c r="Z690" s="71" t="e">
        <f>VLOOKUP(A690,PUT!$A$7:'PUT'!$J$1001,10,FALSE)</f>
        <v>#N/A</v>
      </c>
      <c r="AA690" s="72" t="e">
        <f>IF(AND(VLOOKUP(A690,PUT!$A$7:'PUT'!$J$1001,8,FALSE)-K690&gt;-6,VLOOKUP(A690,PUT!$A$7:'PUT'!$J$1001,8,FALSE)-K690&lt;6),K690,"Hoogteverschil")</f>
        <v>#N/A</v>
      </c>
    </row>
    <row r="691" spans="1:27" x14ac:dyDescent="0.2">
      <c r="A691" s="7"/>
      <c r="B691" s="2"/>
      <c r="C691" s="6"/>
      <c r="D691" s="46"/>
      <c r="E691" s="55"/>
      <c r="F691" s="2"/>
      <c r="G691" s="16" t="s">
        <v>32</v>
      </c>
      <c r="H691" s="51"/>
      <c r="I691" s="2" t="s">
        <v>33</v>
      </c>
      <c r="J691" s="46"/>
      <c r="K691" s="9"/>
      <c r="L691" s="7"/>
      <c r="M691" s="7"/>
      <c r="N691" s="51"/>
      <c r="O691" s="51"/>
      <c r="P691" s="66"/>
      <c r="Q691" s="7"/>
      <c r="R691" s="7"/>
      <c r="S691" s="51"/>
      <c r="T691" s="51"/>
      <c r="U691" s="66"/>
      <c r="V691" s="53"/>
      <c r="Y691" s="70" t="str">
        <f>IFERROR(VLOOKUP(A691,HelperSheet!$M$3:'HelperSheet'!$M$1001,1,FALSE),"Geen put")</f>
        <v>Geen put</v>
      </c>
      <c r="Z691" s="71" t="e">
        <f>VLOOKUP(A691,PUT!$A$7:'PUT'!$J$1001,10,FALSE)</f>
        <v>#N/A</v>
      </c>
      <c r="AA691" s="72" t="e">
        <f>IF(AND(VLOOKUP(A691,PUT!$A$7:'PUT'!$J$1001,8,FALSE)-K691&gt;-6,VLOOKUP(A691,PUT!$A$7:'PUT'!$J$1001,8,FALSE)-K691&lt;6),K691,"Hoogteverschil")</f>
        <v>#N/A</v>
      </c>
    </row>
    <row r="692" spans="1:27" x14ac:dyDescent="0.2">
      <c r="A692" s="7"/>
      <c r="B692" s="2"/>
      <c r="C692" s="6"/>
      <c r="D692" s="46"/>
      <c r="E692" s="55"/>
      <c r="F692" s="2"/>
      <c r="G692" s="16" t="s">
        <v>32</v>
      </c>
      <c r="H692" s="51"/>
      <c r="I692" s="2" t="s">
        <v>33</v>
      </c>
      <c r="J692" s="46"/>
      <c r="K692" s="9"/>
      <c r="L692" s="7"/>
      <c r="M692" s="7"/>
      <c r="N692" s="51"/>
      <c r="O692" s="51"/>
      <c r="P692" s="66"/>
      <c r="Q692" s="7"/>
      <c r="R692" s="7"/>
      <c r="S692" s="51"/>
      <c r="T692" s="51"/>
      <c r="U692" s="66"/>
      <c r="V692" s="53"/>
      <c r="Y692" s="70" t="str">
        <f>IFERROR(VLOOKUP(A692,HelperSheet!$M$3:'HelperSheet'!$M$1001,1,FALSE),"Geen put")</f>
        <v>Geen put</v>
      </c>
      <c r="Z692" s="71" t="e">
        <f>VLOOKUP(A692,PUT!$A$7:'PUT'!$J$1001,10,FALSE)</f>
        <v>#N/A</v>
      </c>
      <c r="AA692" s="72" t="e">
        <f>IF(AND(VLOOKUP(A692,PUT!$A$7:'PUT'!$J$1001,8,FALSE)-K692&gt;-6,VLOOKUP(A692,PUT!$A$7:'PUT'!$J$1001,8,FALSE)-K692&lt;6),K692,"Hoogteverschil")</f>
        <v>#N/A</v>
      </c>
    </row>
    <row r="693" spans="1:27" x14ac:dyDescent="0.2">
      <c r="A693" s="7"/>
      <c r="B693" s="2"/>
      <c r="C693" s="6"/>
      <c r="D693" s="46"/>
      <c r="E693" s="55"/>
      <c r="F693" s="2"/>
      <c r="G693" s="16" t="s">
        <v>32</v>
      </c>
      <c r="H693" s="51"/>
      <c r="I693" s="2" t="s">
        <v>33</v>
      </c>
      <c r="J693" s="46"/>
      <c r="K693" s="9"/>
      <c r="L693" s="7"/>
      <c r="M693" s="7"/>
      <c r="N693" s="51"/>
      <c r="O693" s="51"/>
      <c r="P693" s="66"/>
      <c r="Q693" s="7"/>
      <c r="R693" s="7"/>
      <c r="S693" s="51"/>
      <c r="T693" s="51"/>
      <c r="U693" s="66"/>
      <c r="V693" s="53"/>
      <c r="Y693" s="70" t="str">
        <f>IFERROR(VLOOKUP(A693,HelperSheet!$M$3:'HelperSheet'!$M$1001,1,FALSE),"Geen put")</f>
        <v>Geen put</v>
      </c>
      <c r="Z693" s="71" t="e">
        <f>VLOOKUP(A693,PUT!$A$7:'PUT'!$J$1001,10,FALSE)</f>
        <v>#N/A</v>
      </c>
      <c r="AA693" s="72" t="e">
        <f>IF(AND(VLOOKUP(A693,PUT!$A$7:'PUT'!$J$1001,8,FALSE)-K693&gt;-6,VLOOKUP(A693,PUT!$A$7:'PUT'!$J$1001,8,FALSE)-K693&lt;6),K693,"Hoogteverschil")</f>
        <v>#N/A</v>
      </c>
    </row>
    <row r="694" spans="1:27" x14ac:dyDescent="0.2">
      <c r="A694" s="7"/>
      <c r="B694" s="2"/>
      <c r="C694" s="6"/>
      <c r="D694" s="46"/>
      <c r="E694" s="55"/>
      <c r="F694" s="2"/>
      <c r="G694" s="16" t="s">
        <v>32</v>
      </c>
      <c r="H694" s="51"/>
      <c r="I694" s="2" t="s">
        <v>33</v>
      </c>
      <c r="J694" s="46"/>
      <c r="K694" s="9"/>
      <c r="L694" s="7"/>
      <c r="M694" s="7"/>
      <c r="N694" s="51"/>
      <c r="O694" s="51"/>
      <c r="P694" s="66"/>
      <c r="Q694" s="7"/>
      <c r="R694" s="7"/>
      <c r="S694" s="51"/>
      <c r="T694" s="51"/>
      <c r="U694" s="66"/>
      <c r="V694" s="53"/>
      <c r="Y694" s="70" t="str">
        <f>IFERROR(VLOOKUP(A694,HelperSheet!$M$3:'HelperSheet'!$M$1001,1,FALSE),"Geen put")</f>
        <v>Geen put</v>
      </c>
      <c r="Z694" s="71" t="e">
        <f>VLOOKUP(A694,PUT!$A$7:'PUT'!$J$1001,10,FALSE)</f>
        <v>#N/A</v>
      </c>
      <c r="AA694" s="72" t="e">
        <f>IF(AND(VLOOKUP(A694,PUT!$A$7:'PUT'!$J$1001,8,FALSE)-K694&gt;-6,VLOOKUP(A694,PUT!$A$7:'PUT'!$J$1001,8,FALSE)-K694&lt;6),K694,"Hoogteverschil")</f>
        <v>#N/A</v>
      </c>
    </row>
    <row r="695" spans="1:27" x14ac:dyDescent="0.2">
      <c r="A695" s="7"/>
      <c r="B695" s="2"/>
      <c r="C695" s="6"/>
      <c r="D695" s="46"/>
      <c r="E695" s="55"/>
      <c r="F695" s="2"/>
      <c r="G695" s="16" t="s">
        <v>32</v>
      </c>
      <c r="H695" s="51"/>
      <c r="I695" s="2" t="s">
        <v>33</v>
      </c>
      <c r="J695" s="46"/>
      <c r="K695" s="9"/>
      <c r="L695" s="7"/>
      <c r="M695" s="7"/>
      <c r="N695" s="51"/>
      <c r="O695" s="51"/>
      <c r="P695" s="66"/>
      <c r="Q695" s="7"/>
      <c r="R695" s="7"/>
      <c r="S695" s="51"/>
      <c r="T695" s="51"/>
      <c r="U695" s="66"/>
      <c r="V695" s="53"/>
      <c r="Y695" s="70" t="str">
        <f>IFERROR(VLOOKUP(A695,HelperSheet!$M$3:'HelperSheet'!$M$1001,1,FALSE),"Geen put")</f>
        <v>Geen put</v>
      </c>
      <c r="Z695" s="71" t="e">
        <f>VLOOKUP(A695,PUT!$A$7:'PUT'!$J$1001,10,FALSE)</f>
        <v>#N/A</v>
      </c>
      <c r="AA695" s="72" t="e">
        <f>IF(AND(VLOOKUP(A695,PUT!$A$7:'PUT'!$J$1001,8,FALSE)-K695&gt;-6,VLOOKUP(A695,PUT!$A$7:'PUT'!$J$1001,8,FALSE)-K695&lt;6),K695,"Hoogteverschil")</f>
        <v>#N/A</v>
      </c>
    </row>
    <row r="696" spans="1:27" x14ac:dyDescent="0.2">
      <c r="A696" s="7"/>
      <c r="B696" s="2"/>
      <c r="C696" s="6"/>
      <c r="D696" s="46"/>
      <c r="E696" s="55"/>
      <c r="F696" s="2"/>
      <c r="G696" s="16" t="s">
        <v>32</v>
      </c>
      <c r="H696" s="51"/>
      <c r="I696" s="2" t="s">
        <v>33</v>
      </c>
      <c r="J696" s="46"/>
      <c r="K696" s="9"/>
      <c r="L696" s="7"/>
      <c r="M696" s="7"/>
      <c r="N696" s="51"/>
      <c r="O696" s="51"/>
      <c r="P696" s="66"/>
      <c r="Q696" s="7"/>
      <c r="R696" s="7"/>
      <c r="S696" s="51"/>
      <c r="T696" s="51"/>
      <c r="U696" s="66"/>
      <c r="V696" s="53"/>
      <c r="Y696" s="70" t="str">
        <f>IFERROR(VLOOKUP(A696,HelperSheet!$M$3:'HelperSheet'!$M$1001,1,FALSE),"Geen put")</f>
        <v>Geen put</v>
      </c>
      <c r="Z696" s="71" t="e">
        <f>VLOOKUP(A696,PUT!$A$7:'PUT'!$J$1001,10,FALSE)</f>
        <v>#N/A</v>
      </c>
      <c r="AA696" s="72" t="e">
        <f>IF(AND(VLOOKUP(A696,PUT!$A$7:'PUT'!$J$1001,8,FALSE)-K696&gt;-6,VLOOKUP(A696,PUT!$A$7:'PUT'!$J$1001,8,FALSE)-K696&lt;6),K696,"Hoogteverschil")</f>
        <v>#N/A</v>
      </c>
    </row>
    <row r="697" spans="1:27" x14ac:dyDescent="0.2">
      <c r="A697" s="7"/>
      <c r="B697" s="2"/>
      <c r="C697" s="6"/>
      <c r="D697" s="46"/>
      <c r="E697" s="55"/>
      <c r="F697" s="2"/>
      <c r="G697" s="16" t="s">
        <v>32</v>
      </c>
      <c r="H697" s="51"/>
      <c r="I697" s="2" t="s">
        <v>33</v>
      </c>
      <c r="J697" s="46"/>
      <c r="K697" s="9"/>
      <c r="L697" s="7"/>
      <c r="M697" s="7"/>
      <c r="N697" s="51"/>
      <c r="O697" s="51"/>
      <c r="P697" s="66"/>
      <c r="Q697" s="7"/>
      <c r="R697" s="7"/>
      <c r="S697" s="51"/>
      <c r="T697" s="51"/>
      <c r="U697" s="66"/>
      <c r="V697" s="53"/>
      <c r="Y697" s="70" t="str">
        <f>IFERROR(VLOOKUP(A697,HelperSheet!$M$3:'HelperSheet'!$M$1001,1,FALSE),"Geen put")</f>
        <v>Geen put</v>
      </c>
      <c r="Z697" s="71" t="e">
        <f>VLOOKUP(A697,PUT!$A$7:'PUT'!$J$1001,10,FALSE)</f>
        <v>#N/A</v>
      </c>
      <c r="AA697" s="72" t="e">
        <f>IF(AND(VLOOKUP(A697,PUT!$A$7:'PUT'!$J$1001,8,FALSE)-K697&gt;-6,VLOOKUP(A697,PUT!$A$7:'PUT'!$J$1001,8,FALSE)-K697&lt;6),K697,"Hoogteverschil")</f>
        <v>#N/A</v>
      </c>
    </row>
    <row r="698" spans="1:27" x14ac:dyDescent="0.2">
      <c r="A698" s="7"/>
      <c r="B698" s="2"/>
      <c r="C698" s="6"/>
      <c r="D698" s="46"/>
      <c r="E698" s="55"/>
      <c r="F698" s="2"/>
      <c r="G698" s="16" t="s">
        <v>32</v>
      </c>
      <c r="H698" s="51"/>
      <c r="I698" s="2" t="s">
        <v>33</v>
      </c>
      <c r="J698" s="46"/>
      <c r="K698" s="9"/>
      <c r="L698" s="7"/>
      <c r="M698" s="7"/>
      <c r="N698" s="51"/>
      <c r="O698" s="51"/>
      <c r="P698" s="66"/>
      <c r="Q698" s="7"/>
      <c r="R698" s="7"/>
      <c r="S698" s="51"/>
      <c r="T698" s="51"/>
      <c r="U698" s="66"/>
      <c r="V698" s="53"/>
      <c r="Y698" s="70" t="str">
        <f>IFERROR(VLOOKUP(A698,HelperSheet!$M$3:'HelperSheet'!$M$1001,1,FALSE),"Geen put")</f>
        <v>Geen put</v>
      </c>
      <c r="Z698" s="71" t="e">
        <f>VLOOKUP(A698,PUT!$A$7:'PUT'!$J$1001,10,FALSE)</f>
        <v>#N/A</v>
      </c>
      <c r="AA698" s="72" t="e">
        <f>IF(AND(VLOOKUP(A698,PUT!$A$7:'PUT'!$J$1001,8,FALSE)-K698&gt;-6,VLOOKUP(A698,PUT!$A$7:'PUT'!$J$1001,8,FALSE)-K698&lt;6),K698,"Hoogteverschil")</f>
        <v>#N/A</v>
      </c>
    </row>
    <row r="699" spans="1:27" x14ac:dyDescent="0.2">
      <c r="A699" s="7"/>
      <c r="B699" s="2"/>
      <c r="C699" s="6"/>
      <c r="D699" s="46"/>
      <c r="E699" s="55"/>
      <c r="F699" s="2"/>
      <c r="G699" s="16" t="s">
        <v>32</v>
      </c>
      <c r="H699" s="51"/>
      <c r="I699" s="2" t="s">
        <v>33</v>
      </c>
      <c r="J699" s="46"/>
      <c r="K699" s="9"/>
      <c r="L699" s="7"/>
      <c r="M699" s="7"/>
      <c r="N699" s="51"/>
      <c r="O699" s="51"/>
      <c r="P699" s="66"/>
      <c r="Q699" s="7"/>
      <c r="R699" s="7"/>
      <c r="S699" s="51"/>
      <c r="T699" s="51"/>
      <c r="U699" s="66"/>
      <c r="V699" s="53"/>
      <c r="Y699" s="70" t="str">
        <f>IFERROR(VLOOKUP(A699,HelperSheet!$M$3:'HelperSheet'!$M$1001,1,FALSE),"Geen put")</f>
        <v>Geen put</v>
      </c>
      <c r="Z699" s="71" t="e">
        <f>VLOOKUP(A699,PUT!$A$7:'PUT'!$J$1001,10,FALSE)</f>
        <v>#N/A</v>
      </c>
      <c r="AA699" s="72" t="e">
        <f>IF(AND(VLOOKUP(A699,PUT!$A$7:'PUT'!$J$1001,8,FALSE)-K699&gt;-6,VLOOKUP(A699,PUT!$A$7:'PUT'!$J$1001,8,FALSE)-K699&lt;6),K699,"Hoogteverschil")</f>
        <v>#N/A</v>
      </c>
    </row>
    <row r="700" spans="1:27" x14ac:dyDescent="0.2">
      <c r="A700" s="7"/>
      <c r="B700" s="2"/>
      <c r="C700" s="6"/>
      <c r="D700" s="46"/>
      <c r="E700" s="55"/>
      <c r="F700" s="2"/>
      <c r="G700" s="16" t="s">
        <v>32</v>
      </c>
      <c r="H700" s="51"/>
      <c r="I700" s="2" t="s">
        <v>33</v>
      </c>
      <c r="J700" s="46"/>
      <c r="K700" s="9"/>
      <c r="L700" s="7"/>
      <c r="M700" s="7"/>
      <c r="N700" s="51"/>
      <c r="O700" s="51"/>
      <c r="P700" s="66"/>
      <c r="Q700" s="7"/>
      <c r="R700" s="7"/>
      <c r="S700" s="51"/>
      <c r="T700" s="51"/>
      <c r="U700" s="66"/>
      <c r="V700" s="53"/>
      <c r="Y700" s="70" t="str">
        <f>IFERROR(VLOOKUP(A700,HelperSheet!$M$3:'HelperSheet'!$M$1001,1,FALSE),"Geen put")</f>
        <v>Geen put</v>
      </c>
      <c r="Z700" s="71" t="e">
        <f>VLOOKUP(A700,PUT!$A$7:'PUT'!$J$1001,10,FALSE)</f>
        <v>#N/A</v>
      </c>
      <c r="AA700" s="72" t="e">
        <f>IF(AND(VLOOKUP(A700,PUT!$A$7:'PUT'!$J$1001,8,FALSE)-K700&gt;-6,VLOOKUP(A700,PUT!$A$7:'PUT'!$J$1001,8,FALSE)-K700&lt;6),K700,"Hoogteverschil")</f>
        <v>#N/A</v>
      </c>
    </row>
    <row r="701" spans="1:27" x14ac:dyDescent="0.2">
      <c r="A701" s="7"/>
      <c r="B701" s="2"/>
      <c r="C701" s="6"/>
      <c r="D701" s="46"/>
      <c r="E701" s="55"/>
      <c r="F701" s="2"/>
      <c r="G701" s="16" t="s">
        <v>32</v>
      </c>
      <c r="H701" s="51"/>
      <c r="I701" s="2" t="s">
        <v>33</v>
      </c>
      <c r="J701" s="46"/>
      <c r="K701" s="9"/>
      <c r="L701" s="7"/>
      <c r="M701" s="7"/>
      <c r="N701" s="51"/>
      <c r="O701" s="51"/>
      <c r="P701" s="66"/>
      <c r="Q701" s="7"/>
      <c r="R701" s="7"/>
      <c r="S701" s="51"/>
      <c r="T701" s="51"/>
      <c r="U701" s="66"/>
      <c r="V701" s="53"/>
      <c r="Y701" s="70" t="str">
        <f>IFERROR(VLOOKUP(A701,HelperSheet!$M$3:'HelperSheet'!$M$1001,1,FALSE),"Geen put")</f>
        <v>Geen put</v>
      </c>
      <c r="Z701" s="71" t="e">
        <f>VLOOKUP(A701,PUT!$A$7:'PUT'!$J$1001,10,FALSE)</f>
        <v>#N/A</v>
      </c>
      <c r="AA701" s="72" t="e">
        <f>IF(AND(VLOOKUP(A701,PUT!$A$7:'PUT'!$J$1001,8,FALSE)-K701&gt;-6,VLOOKUP(A701,PUT!$A$7:'PUT'!$J$1001,8,FALSE)-K701&lt;6),K701,"Hoogteverschil")</f>
        <v>#N/A</v>
      </c>
    </row>
    <row r="702" spans="1:27" x14ac:dyDescent="0.2">
      <c r="A702" s="7"/>
      <c r="B702" s="2"/>
      <c r="C702" s="6"/>
      <c r="D702" s="46"/>
      <c r="E702" s="55"/>
      <c r="F702" s="2"/>
      <c r="G702" s="16" t="s">
        <v>32</v>
      </c>
      <c r="H702" s="51"/>
      <c r="I702" s="2" t="s">
        <v>33</v>
      </c>
      <c r="J702" s="46"/>
      <c r="K702" s="9"/>
      <c r="L702" s="7"/>
      <c r="M702" s="7"/>
      <c r="N702" s="51"/>
      <c r="O702" s="51"/>
      <c r="P702" s="66"/>
      <c r="Q702" s="7"/>
      <c r="R702" s="7"/>
      <c r="S702" s="51"/>
      <c r="T702" s="51"/>
      <c r="U702" s="66"/>
      <c r="V702" s="53"/>
      <c r="Y702" s="70" t="str">
        <f>IFERROR(VLOOKUP(A702,HelperSheet!$M$3:'HelperSheet'!$M$1001,1,FALSE),"Geen put")</f>
        <v>Geen put</v>
      </c>
      <c r="Z702" s="71" t="e">
        <f>VLOOKUP(A702,PUT!$A$7:'PUT'!$J$1001,10,FALSE)</f>
        <v>#N/A</v>
      </c>
      <c r="AA702" s="72" t="e">
        <f>IF(AND(VLOOKUP(A702,PUT!$A$7:'PUT'!$J$1001,8,FALSE)-K702&gt;-6,VLOOKUP(A702,PUT!$A$7:'PUT'!$J$1001,8,FALSE)-K702&lt;6),K702,"Hoogteverschil")</f>
        <v>#N/A</v>
      </c>
    </row>
    <row r="703" spans="1:27" x14ac:dyDescent="0.2">
      <c r="A703" s="7"/>
      <c r="B703" s="2"/>
      <c r="C703" s="6"/>
      <c r="D703" s="46"/>
      <c r="E703" s="55"/>
      <c r="F703" s="2"/>
      <c r="G703" s="16" t="s">
        <v>32</v>
      </c>
      <c r="H703" s="51"/>
      <c r="I703" s="2" t="s">
        <v>33</v>
      </c>
      <c r="J703" s="46"/>
      <c r="K703" s="9"/>
      <c r="L703" s="7"/>
      <c r="M703" s="7"/>
      <c r="N703" s="51"/>
      <c r="O703" s="51"/>
      <c r="P703" s="66"/>
      <c r="Q703" s="7"/>
      <c r="R703" s="7"/>
      <c r="S703" s="51"/>
      <c r="T703" s="51"/>
      <c r="U703" s="66"/>
      <c r="V703" s="53"/>
      <c r="Y703" s="70" t="str">
        <f>IFERROR(VLOOKUP(A703,HelperSheet!$M$3:'HelperSheet'!$M$1001,1,FALSE),"Geen put")</f>
        <v>Geen put</v>
      </c>
      <c r="Z703" s="71" t="e">
        <f>VLOOKUP(A703,PUT!$A$7:'PUT'!$J$1001,10,FALSE)</f>
        <v>#N/A</v>
      </c>
      <c r="AA703" s="72" t="e">
        <f>IF(AND(VLOOKUP(A703,PUT!$A$7:'PUT'!$J$1001,8,FALSE)-K703&gt;-6,VLOOKUP(A703,PUT!$A$7:'PUT'!$J$1001,8,FALSE)-K703&lt;6),K703,"Hoogteverschil")</f>
        <v>#N/A</v>
      </c>
    </row>
    <row r="704" spans="1:27" x14ac:dyDescent="0.2">
      <c r="A704" s="7"/>
      <c r="B704" s="2"/>
      <c r="C704" s="6"/>
      <c r="D704" s="46"/>
      <c r="E704" s="55"/>
      <c r="F704" s="2"/>
      <c r="G704" s="16" t="s">
        <v>32</v>
      </c>
      <c r="H704" s="51"/>
      <c r="I704" s="2" t="s">
        <v>33</v>
      </c>
      <c r="J704" s="46"/>
      <c r="K704" s="9"/>
      <c r="L704" s="7"/>
      <c r="M704" s="7"/>
      <c r="N704" s="51"/>
      <c r="O704" s="51"/>
      <c r="P704" s="66"/>
      <c r="Q704" s="7"/>
      <c r="R704" s="7"/>
      <c r="S704" s="51"/>
      <c r="T704" s="51"/>
      <c r="U704" s="66"/>
      <c r="V704" s="53"/>
      <c r="Y704" s="70" t="str">
        <f>IFERROR(VLOOKUP(A704,HelperSheet!$M$3:'HelperSheet'!$M$1001,1,FALSE),"Geen put")</f>
        <v>Geen put</v>
      </c>
      <c r="Z704" s="71" t="e">
        <f>VLOOKUP(A704,PUT!$A$7:'PUT'!$J$1001,10,FALSE)</f>
        <v>#N/A</v>
      </c>
      <c r="AA704" s="72" t="e">
        <f>IF(AND(VLOOKUP(A704,PUT!$A$7:'PUT'!$J$1001,8,FALSE)-K704&gt;-6,VLOOKUP(A704,PUT!$A$7:'PUT'!$J$1001,8,FALSE)-K704&lt;6),K704,"Hoogteverschil")</f>
        <v>#N/A</v>
      </c>
    </row>
    <row r="705" spans="1:27" x14ac:dyDescent="0.2">
      <c r="A705" s="7"/>
      <c r="B705" s="2"/>
      <c r="C705" s="6"/>
      <c r="D705" s="46"/>
      <c r="E705" s="55"/>
      <c r="F705" s="2"/>
      <c r="G705" s="16" t="s">
        <v>32</v>
      </c>
      <c r="H705" s="51"/>
      <c r="I705" s="2" t="s">
        <v>33</v>
      </c>
      <c r="J705" s="46"/>
      <c r="K705" s="9"/>
      <c r="L705" s="7"/>
      <c r="M705" s="7"/>
      <c r="N705" s="51"/>
      <c r="O705" s="51"/>
      <c r="P705" s="66"/>
      <c r="Q705" s="7"/>
      <c r="R705" s="7"/>
      <c r="S705" s="51"/>
      <c r="T705" s="51"/>
      <c r="U705" s="66"/>
      <c r="V705" s="53"/>
      <c r="Y705" s="70" t="str">
        <f>IFERROR(VLOOKUP(A705,HelperSheet!$M$3:'HelperSheet'!$M$1001,1,FALSE),"Geen put")</f>
        <v>Geen put</v>
      </c>
      <c r="Z705" s="71" t="e">
        <f>VLOOKUP(A705,PUT!$A$7:'PUT'!$J$1001,10,FALSE)</f>
        <v>#N/A</v>
      </c>
      <c r="AA705" s="72" t="e">
        <f>IF(AND(VLOOKUP(A705,PUT!$A$7:'PUT'!$J$1001,8,FALSE)-K705&gt;-6,VLOOKUP(A705,PUT!$A$7:'PUT'!$J$1001,8,FALSE)-K705&lt;6),K705,"Hoogteverschil")</f>
        <v>#N/A</v>
      </c>
    </row>
    <row r="706" spans="1:27" x14ac:dyDescent="0.2">
      <c r="A706" s="7"/>
      <c r="B706" s="2"/>
      <c r="C706" s="6"/>
      <c r="D706" s="46"/>
      <c r="E706" s="55"/>
      <c r="F706" s="2"/>
      <c r="G706" s="16" t="s">
        <v>32</v>
      </c>
      <c r="H706" s="51"/>
      <c r="I706" s="2" t="s">
        <v>33</v>
      </c>
      <c r="J706" s="46"/>
      <c r="K706" s="9"/>
      <c r="L706" s="7"/>
      <c r="M706" s="7"/>
      <c r="N706" s="51"/>
      <c r="O706" s="51"/>
      <c r="P706" s="66"/>
      <c r="Q706" s="7"/>
      <c r="R706" s="7"/>
      <c r="S706" s="51"/>
      <c r="T706" s="51"/>
      <c r="U706" s="66"/>
      <c r="V706" s="53"/>
      <c r="Y706" s="70" t="str">
        <f>IFERROR(VLOOKUP(A706,HelperSheet!$M$3:'HelperSheet'!$M$1001,1,FALSE),"Geen put")</f>
        <v>Geen put</v>
      </c>
      <c r="Z706" s="71" t="e">
        <f>VLOOKUP(A706,PUT!$A$7:'PUT'!$J$1001,10,FALSE)</f>
        <v>#N/A</v>
      </c>
      <c r="AA706" s="72" t="e">
        <f>IF(AND(VLOOKUP(A706,PUT!$A$7:'PUT'!$J$1001,8,FALSE)-K706&gt;-6,VLOOKUP(A706,PUT!$A$7:'PUT'!$J$1001,8,FALSE)-K706&lt;6),K706,"Hoogteverschil")</f>
        <v>#N/A</v>
      </c>
    </row>
    <row r="707" spans="1:27" x14ac:dyDescent="0.2">
      <c r="A707" s="7"/>
      <c r="B707" s="2"/>
      <c r="C707" s="6"/>
      <c r="D707" s="46"/>
      <c r="E707" s="55"/>
      <c r="F707" s="2"/>
      <c r="G707" s="16" t="s">
        <v>32</v>
      </c>
      <c r="H707" s="51"/>
      <c r="I707" s="2" t="s">
        <v>33</v>
      </c>
      <c r="J707" s="46"/>
      <c r="K707" s="9"/>
      <c r="L707" s="7"/>
      <c r="M707" s="7"/>
      <c r="N707" s="51"/>
      <c r="O707" s="51"/>
      <c r="P707" s="66"/>
      <c r="Q707" s="7"/>
      <c r="R707" s="7"/>
      <c r="S707" s="51"/>
      <c r="T707" s="51"/>
      <c r="U707" s="66"/>
      <c r="V707" s="53"/>
      <c r="Y707" s="70" t="str">
        <f>IFERROR(VLOOKUP(A707,HelperSheet!$M$3:'HelperSheet'!$M$1001,1,FALSE),"Geen put")</f>
        <v>Geen put</v>
      </c>
      <c r="Z707" s="71" t="e">
        <f>VLOOKUP(A707,PUT!$A$7:'PUT'!$J$1001,10,FALSE)</f>
        <v>#N/A</v>
      </c>
      <c r="AA707" s="72" t="e">
        <f>IF(AND(VLOOKUP(A707,PUT!$A$7:'PUT'!$J$1001,8,FALSE)-K707&gt;-6,VLOOKUP(A707,PUT!$A$7:'PUT'!$J$1001,8,FALSE)-K707&lt;6),K707,"Hoogteverschil")</f>
        <v>#N/A</v>
      </c>
    </row>
    <row r="708" spans="1:27" x14ac:dyDescent="0.2">
      <c r="A708" s="7"/>
      <c r="B708" s="2"/>
      <c r="C708" s="6"/>
      <c r="D708" s="46"/>
      <c r="E708" s="55"/>
      <c r="F708" s="2"/>
      <c r="G708" s="16" t="s">
        <v>32</v>
      </c>
      <c r="H708" s="51"/>
      <c r="I708" s="2" t="s">
        <v>33</v>
      </c>
      <c r="J708" s="46"/>
      <c r="K708" s="9"/>
      <c r="L708" s="7"/>
      <c r="M708" s="7"/>
      <c r="N708" s="51"/>
      <c r="O708" s="51"/>
      <c r="P708" s="66"/>
      <c r="Q708" s="7"/>
      <c r="R708" s="7"/>
      <c r="S708" s="51"/>
      <c r="T708" s="51"/>
      <c r="U708" s="66"/>
      <c r="V708" s="53"/>
      <c r="Y708" s="70" t="str">
        <f>IFERROR(VLOOKUP(A708,HelperSheet!$M$3:'HelperSheet'!$M$1001,1,FALSE),"Geen put")</f>
        <v>Geen put</v>
      </c>
      <c r="Z708" s="71" t="e">
        <f>VLOOKUP(A708,PUT!$A$7:'PUT'!$J$1001,10,FALSE)</f>
        <v>#N/A</v>
      </c>
      <c r="AA708" s="72" t="e">
        <f>IF(AND(VLOOKUP(A708,PUT!$A$7:'PUT'!$J$1001,8,FALSE)-K708&gt;-6,VLOOKUP(A708,PUT!$A$7:'PUT'!$J$1001,8,FALSE)-K708&lt;6),K708,"Hoogteverschil")</f>
        <v>#N/A</v>
      </c>
    </row>
    <row r="709" spans="1:27" x14ac:dyDescent="0.2">
      <c r="A709" s="7"/>
      <c r="B709" s="2"/>
      <c r="C709" s="6"/>
      <c r="D709" s="46"/>
      <c r="E709" s="55"/>
      <c r="F709" s="2"/>
      <c r="G709" s="16" t="s">
        <v>32</v>
      </c>
      <c r="H709" s="51"/>
      <c r="I709" s="2" t="s">
        <v>33</v>
      </c>
      <c r="J709" s="46"/>
      <c r="K709" s="9"/>
      <c r="L709" s="7"/>
      <c r="M709" s="7"/>
      <c r="N709" s="51"/>
      <c r="O709" s="51"/>
      <c r="P709" s="66"/>
      <c r="Q709" s="7"/>
      <c r="R709" s="7"/>
      <c r="S709" s="51"/>
      <c r="T709" s="51"/>
      <c r="U709" s="66"/>
      <c r="V709" s="53"/>
      <c r="Y709" s="70" t="str">
        <f>IFERROR(VLOOKUP(A709,HelperSheet!$M$3:'HelperSheet'!$M$1001,1,FALSE),"Geen put")</f>
        <v>Geen put</v>
      </c>
      <c r="Z709" s="71" t="e">
        <f>VLOOKUP(A709,PUT!$A$7:'PUT'!$J$1001,10,FALSE)</f>
        <v>#N/A</v>
      </c>
      <c r="AA709" s="72" t="e">
        <f>IF(AND(VLOOKUP(A709,PUT!$A$7:'PUT'!$J$1001,8,FALSE)-K709&gt;-6,VLOOKUP(A709,PUT!$A$7:'PUT'!$J$1001,8,FALSE)-K709&lt;6),K709,"Hoogteverschil")</f>
        <v>#N/A</v>
      </c>
    </row>
    <row r="710" spans="1:27" x14ac:dyDescent="0.2">
      <c r="A710" s="7"/>
      <c r="B710" s="2"/>
      <c r="C710" s="6"/>
      <c r="D710" s="46"/>
      <c r="E710" s="55"/>
      <c r="F710" s="2"/>
      <c r="G710" s="16" t="s">
        <v>32</v>
      </c>
      <c r="H710" s="51"/>
      <c r="I710" s="2" t="s">
        <v>33</v>
      </c>
      <c r="J710" s="46"/>
      <c r="K710" s="9"/>
      <c r="L710" s="7"/>
      <c r="M710" s="7"/>
      <c r="N710" s="51"/>
      <c r="O710" s="51"/>
      <c r="P710" s="66"/>
      <c r="Q710" s="7"/>
      <c r="R710" s="7"/>
      <c r="S710" s="51"/>
      <c r="T710" s="51"/>
      <c r="U710" s="66"/>
      <c r="V710" s="53"/>
      <c r="Y710" s="70" t="str">
        <f>IFERROR(VLOOKUP(A710,HelperSheet!$M$3:'HelperSheet'!$M$1001,1,FALSE),"Geen put")</f>
        <v>Geen put</v>
      </c>
      <c r="Z710" s="71" t="e">
        <f>VLOOKUP(A710,PUT!$A$7:'PUT'!$J$1001,10,FALSE)</f>
        <v>#N/A</v>
      </c>
      <c r="AA710" s="72" t="e">
        <f>IF(AND(VLOOKUP(A710,PUT!$A$7:'PUT'!$J$1001,8,FALSE)-K710&gt;-6,VLOOKUP(A710,PUT!$A$7:'PUT'!$J$1001,8,FALSE)-K710&lt;6),K710,"Hoogteverschil")</f>
        <v>#N/A</v>
      </c>
    </row>
    <row r="711" spans="1:27" x14ac:dyDescent="0.2">
      <c r="A711" s="7"/>
      <c r="B711" s="2"/>
      <c r="C711" s="6"/>
      <c r="D711" s="46"/>
      <c r="E711" s="55"/>
      <c r="F711" s="2"/>
      <c r="G711" s="16" t="s">
        <v>32</v>
      </c>
      <c r="H711" s="51"/>
      <c r="I711" s="2" t="s">
        <v>33</v>
      </c>
      <c r="J711" s="46"/>
      <c r="K711" s="9"/>
      <c r="L711" s="7"/>
      <c r="M711" s="7"/>
      <c r="N711" s="51"/>
      <c r="O711" s="51"/>
      <c r="P711" s="66"/>
      <c r="Q711" s="7"/>
      <c r="R711" s="7"/>
      <c r="S711" s="51"/>
      <c r="T711" s="51"/>
      <c r="U711" s="66"/>
      <c r="V711" s="53"/>
      <c r="Y711" s="70" t="str">
        <f>IFERROR(VLOOKUP(A711,HelperSheet!$M$3:'HelperSheet'!$M$1001,1,FALSE),"Geen put")</f>
        <v>Geen put</v>
      </c>
      <c r="Z711" s="71" t="e">
        <f>VLOOKUP(A711,PUT!$A$7:'PUT'!$J$1001,10,FALSE)</f>
        <v>#N/A</v>
      </c>
      <c r="AA711" s="72" t="e">
        <f>IF(AND(VLOOKUP(A711,PUT!$A$7:'PUT'!$J$1001,8,FALSE)-K711&gt;-6,VLOOKUP(A711,PUT!$A$7:'PUT'!$J$1001,8,FALSE)-K711&lt;6),K711,"Hoogteverschil")</f>
        <v>#N/A</v>
      </c>
    </row>
    <row r="712" spans="1:27" x14ac:dyDescent="0.2">
      <c r="A712" s="7"/>
      <c r="B712" s="2"/>
      <c r="C712" s="6"/>
      <c r="D712" s="46"/>
      <c r="E712" s="55"/>
      <c r="F712" s="2"/>
      <c r="G712" s="16" t="s">
        <v>32</v>
      </c>
      <c r="H712" s="51"/>
      <c r="I712" s="2" t="s">
        <v>33</v>
      </c>
      <c r="J712" s="46"/>
      <c r="K712" s="9"/>
      <c r="L712" s="7"/>
      <c r="M712" s="7"/>
      <c r="N712" s="51"/>
      <c r="O712" s="51"/>
      <c r="P712" s="66"/>
      <c r="Q712" s="7"/>
      <c r="R712" s="7"/>
      <c r="S712" s="51"/>
      <c r="T712" s="51"/>
      <c r="U712" s="66"/>
      <c r="V712" s="53"/>
      <c r="Y712" s="70" t="str">
        <f>IFERROR(VLOOKUP(A712,HelperSheet!$M$3:'HelperSheet'!$M$1001,1,FALSE),"Geen put")</f>
        <v>Geen put</v>
      </c>
      <c r="Z712" s="71" t="e">
        <f>VLOOKUP(A712,PUT!$A$7:'PUT'!$J$1001,10,FALSE)</f>
        <v>#N/A</v>
      </c>
      <c r="AA712" s="72" t="e">
        <f>IF(AND(VLOOKUP(A712,PUT!$A$7:'PUT'!$J$1001,8,FALSE)-K712&gt;-6,VLOOKUP(A712,PUT!$A$7:'PUT'!$J$1001,8,FALSE)-K712&lt;6),K712,"Hoogteverschil")</f>
        <v>#N/A</v>
      </c>
    </row>
    <row r="713" spans="1:27" x14ac:dyDescent="0.2">
      <c r="A713" s="7"/>
      <c r="B713" s="2"/>
      <c r="C713" s="6"/>
      <c r="D713" s="46"/>
      <c r="E713" s="55"/>
      <c r="F713" s="2"/>
      <c r="G713" s="16" t="s">
        <v>32</v>
      </c>
      <c r="H713" s="51"/>
      <c r="I713" s="2" t="s">
        <v>33</v>
      </c>
      <c r="J713" s="46"/>
      <c r="K713" s="9"/>
      <c r="L713" s="7"/>
      <c r="M713" s="7"/>
      <c r="N713" s="51"/>
      <c r="O713" s="51"/>
      <c r="P713" s="66"/>
      <c r="Q713" s="7"/>
      <c r="R713" s="7"/>
      <c r="S713" s="51"/>
      <c r="T713" s="51"/>
      <c r="U713" s="66"/>
      <c r="V713" s="53"/>
      <c r="Y713" s="70" t="str">
        <f>IFERROR(VLOOKUP(A713,HelperSheet!$M$3:'HelperSheet'!$M$1001,1,FALSE),"Geen put")</f>
        <v>Geen put</v>
      </c>
      <c r="Z713" s="71" t="e">
        <f>VLOOKUP(A713,PUT!$A$7:'PUT'!$J$1001,10,FALSE)</f>
        <v>#N/A</v>
      </c>
      <c r="AA713" s="72" t="e">
        <f>IF(AND(VLOOKUP(A713,PUT!$A$7:'PUT'!$J$1001,8,FALSE)-K713&gt;-6,VLOOKUP(A713,PUT!$A$7:'PUT'!$J$1001,8,FALSE)-K713&lt;6),K713,"Hoogteverschil")</f>
        <v>#N/A</v>
      </c>
    </row>
    <row r="714" spans="1:27" x14ac:dyDescent="0.2">
      <c r="A714" s="7"/>
      <c r="B714" s="2"/>
      <c r="C714" s="6"/>
      <c r="D714" s="46"/>
      <c r="E714" s="55"/>
      <c r="F714" s="2"/>
      <c r="G714" s="16" t="s">
        <v>32</v>
      </c>
      <c r="H714" s="51"/>
      <c r="I714" s="2" t="s">
        <v>33</v>
      </c>
      <c r="J714" s="46"/>
      <c r="K714" s="9"/>
      <c r="L714" s="7"/>
      <c r="M714" s="7"/>
      <c r="N714" s="51"/>
      <c r="O714" s="51"/>
      <c r="P714" s="66"/>
      <c r="Q714" s="7"/>
      <c r="R714" s="7"/>
      <c r="S714" s="51"/>
      <c r="T714" s="51"/>
      <c r="U714" s="66"/>
      <c r="V714" s="53"/>
      <c r="Y714" s="70" t="str">
        <f>IFERROR(VLOOKUP(A714,HelperSheet!$M$3:'HelperSheet'!$M$1001,1,FALSE),"Geen put")</f>
        <v>Geen put</v>
      </c>
      <c r="Z714" s="71" t="e">
        <f>VLOOKUP(A714,PUT!$A$7:'PUT'!$J$1001,10,FALSE)</f>
        <v>#N/A</v>
      </c>
      <c r="AA714" s="72" t="e">
        <f>IF(AND(VLOOKUP(A714,PUT!$A$7:'PUT'!$J$1001,8,FALSE)-K714&gt;-6,VLOOKUP(A714,PUT!$A$7:'PUT'!$J$1001,8,FALSE)-K714&lt;6),K714,"Hoogteverschil")</f>
        <v>#N/A</v>
      </c>
    </row>
    <row r="715" spans="1:27" x14ac:dyDescent="0.2">
      <c r="A715" s="7"/>
      <c r="B715" s="2"/>
      <c r="C715" s="6"/>
      <c r="D715" s="46"/>
      <c r="E715" s="55"/>
      <c r="F715" s="2"/>
      <c r="G715" s="16" t="s">
        <v>32</v>
      </c>
      <c r="H715" s="51"/>
      <c r="I715" s="2" t="s">
        <v>33</v>
      </c>
      <c r="J715" s="46"/>
      <c r="K715" s="9"/>
      <c r="L715" s="7"/>
      <c r="M715" s="7"/>
      <c r="N715" s="51"/>
      <c r="O715" s="51"/>
      <c r="P715" s="66"/>
      <c r="Q715" s="7"/>
      <c r="R715" s="7"/>
      <c r="S715" s="51"/>
      <c r="T715" s="51"/>
      <c r="U715" s="66"/>
      <c r="V715" s="53"/>
      <c r="Y715" s="70" t="str">
        <f>IFERROR(VLOOKUP(A715,HelperSheet!$M$3:'HelperSheet'!$M$1001,1,FALSE),"Geen put")</f>
        <v>Geen put</v>
      </c>
      <c r="Z715" s="71" t="e">
        <f>VLOOKUP(A715,PUT!$A$7:'PUT'!$J$1001,10,FALSE)</f>
        <v>#N/A</v>
      </c>
      <c r="AA715" s="72" t="e">
        <f>IF(AND(VLOOKUP(A715,PUT!$A$7:'PUT'!$J$1001,8,FALSE)-K715&gt;-6,VLOOKUP(A715,PUT!$A$7:'PUT'!$J$1001,8,FALSE)-K715&lt;6),K715,"Hoogteverschil")</f>
        <v>#N/A</v>
      </c>
    </row>
    <row r="716" spans="1:27" x14ac:dyDescent="0.2">
      <c r="A716" s="7"/>
      <c r="B716" s="2"/>
      <c r="C716" s="6"/>
      <c r="D716" s="46"/>
      <c r="E716" s="55"/>
      <c r="F716" s="2"/>
      <c r="G716" s="16" t="s">
        <v>32</v>
      </c>
      <c r="H716" s="51"/>
      <c r="I716" s="2" t="s">
        <v>33</v>
      </c>
      <c r="J716" s="46"/>
      <c r="K716" s="9"/>
      <c r="L716" s="7"/>
      <c r="M716" s="7"/>
      <c r="N716" s="51"/>
      <c r="O716" s="51"/>
      <c r="P716" s="66"/>
      <c r="Q716" s="7"/>
      <c r="R716" s="7"/>
      <c r="S716" s="51"/>
      <c r="T716" s="51"/>
      <c r="U716" s="66"/>
      <c r="V716" s="53"/>
      <c r="Y716" s="70" t="str">
        <f>IFERROR(VLOOKUP(A716,HelperSheet!$M$3:'HelperSheet'!$M$1001,1,FALSE),"Geen put")</f>
        <v>Geen put</v>
      </c>
      <c r="Z716" s="71" t="e">
        <f>VLOOKUP(A716,PUT!$A$7:'PUT'!$J$1001,10,FALSE)</f>
        <v>#N/A</v>
      </c>
      <c r="AA716" s="72" t="e">
        <f>IF(AND(VLOOKUP(A716,PUT!$A$7:'PUT'!$J$1001,8,FALSE)-K716&gt;-6,VLOOKUP(A716,PUT!$A$7:'PUT'!$J$1001,8,FALSE)-K716&lt;6),K716,"Hoogteverschil")</f>
        <v>#N/A</v>
      </c>
    </row>
    <row r="717" spans="1:27" x14ac:dyDescent="0.2">
      <c r="A717" s="7"/>
      <c r="B717" s="2"/>
      <c r="C717" s="6"/>
      <c r="D717" s="46"/>
      <c r="E717" s="55"/>
      <c r="F717" s="2"/>
      <c r="G717" s="16" t="s">
        <v>32</v>
      </c>
      <c r="H717" s="51"/>
      <c r="I717" s="2" t="s">
        <v>33</v>
      </c>
      <c r="J717" s="46"/>
      <c r="K717" s="9"/>
      <c r="L717" s="7"/>
      <c r="M717" s="7"/>
      <c r="N717" s="51"/>
      <c r="O717" s="51"/>
      <c r="P717" s="66"/>
      <c r="Q717" s="7"/>
      <c r="R717" s="7"/>
      <c r="S717" s="51"/>
      <c r="T717" s="51"/>
      <c r="U717" s="66"/>
      <c r="V717" s="53"/>
      <c r="Y717" s="70" t="str">
        <f>IFERROR(VLOOKUP(A717,HelperSheet!$M$3:'HelperSheet'!$M$1001,1,FALSE),"Geen put")</f>
        <v>Geen put</v>
      </c>
      <c r="Z717" s="71" t="e">
        <f>VLOOKUP(A717,PUT!$A$7:'PUT'!$J$1001,10,FALSE)</f>
        <v>#N/A</v>
      </c>
      <c r="AA717" s="72" t="e">
        <f>IF(AND(VLOOKUP(A717,PUT!$A$7:'PUT'!$J$1001,8,FALSE)-K717&gt;-6,VLOOKUP(A717,PUT!$A$7:'PUT'!$J$1001,8,FALSE)-K717&lt;6),K717,"Hoogteverschil")</f>
        <v>#N/A</v>
      </c>
    </row>
    <row r="718" spans="1:27" x14ac:dyDescent="0.2">
      <c r="A718" s="7"/>
      <c r="B718" s="2"/>
      <c r="C718" s="6"/>
      <c r="D718" s="46"/>
      <c r="E718" s="55"/>
      <c r="F718" s="2"/>
      <c r="G718" s="16" t="s">
        <v>32</v>
      </c>
      <c r="H718" s="51"/>
      <c r="I718" s="2" t="s">
        <v>33</v>
      </c>
      <c r="J718" s="46"/>
      <c r="K718" s="9"/>
      <c r="L718" s="7"/>
      <c r="M718" s="7"/>
      <c r="N718" s="51"/>
      <c r="O718" s="51"/>
      <c r="P718" s="66"/>
      <c r="Q718" s="7"/>
      <c r="R718" s="7"/>
      <c r="S718" s="51"/>
      <c r="T718" s="51"/>
      <c r="U718" s="66"/>
      <c r="V718" s="53"/>
      <c r="Y718" s="70" t="str">
        <f>IFERROR(VLOOKUP(A718,HelperSheet!$M$3:'HelperSheet'!$M$1001,1,FALSE),"Geen put")</f>
        <v>Geen put</v>
      </c>
      <c r="Z718" s="71" t="e">
        <f>VLOOKUP(A718,PUT!$A$7:'PUT'!$J$1001,10,FALSE)</f>
        <v>#N/A</v>
      </c>
      <c r="AA718" s="72" t="e">
        <f>IF(AND(VLOOKUP(A718,PUT!$A$7:'PUT'!$J$1001,8,FALSE)-K718&gt;-6,VLOOKUP(A718,PUT!$A$7:'PUT'!$J$1001,8,FALSE)-K718&lt;6),K718,"Hoogteverschil")</f>
        <v>#N/A</v>
      </c>
    </row>
    <row r="719" spans="1:27" x14ac:dyDescent="0.2">
      <c r="A719" s="7"/>
      <c r="B719" s="2"/>
      <c r="C719" s="6"/>
      <c r="D719" s="46"/>
      <c r="E719" s="55"/>
      <c r="F719" s="2"/>
      <c r="G719" s="16" t="s">
        <v>32</v>
      </c>
      <c r="H719" s="51"/>
      <c r="I719" s="2" t="s">
        <v>33</v>
      </c>
      <c r="J719" s="46"/>
      <c r="K719" s="9"/>
      <c r="L719" s="7"/>
      <c r="M719" s="7"/>
      <c r="N719" s="51"/>
      <c r="O719" s="51"/>
      <c r="P719" s="66"/>
      <c r="Q719" s="7"/>
      <c r="R719" s="7"/>
      <c r="S719" s="51"/>
      <c r="T719" s="51"/>
      <c r="U719" s="66"/>
      <c r="V719" s="53"/>
      <c r="Y719" s="70" t="str">
        <f>IFERROR(VLOOKUP(A719,HelperSheet!$M$3:'HelperSheet'!$M$1001,1,FALSE),"Geen put")</f>
        <v>Geen put</v>
      </c>
      <c r="Z719" s="71" t="e">
        <f>VLOOKUP(A719,PUT!$A$7:'PUT'!$J$1001,10,FALSE)</f>
        <v>#N/A</v>
      </c>
      <c r="AA719" s="72" t="e">
        <f>IF(AND(VLOOKUP(A719,PUT!$A$7:'PUT'!$J$1001,8,FALSE)-K719&gt;-6,VLOOKUP(A719,PUT!$A$7:'PUT'!$J$1001,8,FALSE)-K719&lt;6),K719,"Hoogteverschil")</f>
        <v>#N/A</v>
      </c>
    </row>
    <row r="720" spans="1:27" x14ac:dyDescent="0.2">
      <c r="A720" s="7"/>
      <c r="B720" s="2"/>
      <c r="C720" s="6"/>
      <c r="D720" s="46"/>
      <c r="E720" s="55"/>
      <c r="F720" s="2"/>
      <c r="G720" s="16" t="s">
        <v>32</v>
      </c>
      <c r="H720" s="51"/>
      <c r="I720" s="2" t="s">
        <v>33</v>
      </c>
      <c r="J720" s="46"/>
      <c r="K720" s="9"/>
      <c r="L720" s="7"/>
      <c r="M720" s="7"/>
      <c r="N720" s="51"/>
      <c r="O720" s="51"/>
      <c r="P720" s="66"/>
      <c r="Q720" s="7"/>
      <c r="R720" s="7"/>
      <c r="S720" s="51"/>
      <c r="T720" s="51"/>
      <c r="U720" s="66"/>
      <c r="V720" s="53"/>
      <c r="Y720" s="70" t="str">
        <f>IFERROR(VLOOKUP(A720,HelperSheet!$M$3:'HelperSheet'!$M$1001,1,FALSE),"Geen put")</f>
        <v>Geen put</v>
      </c>
      <c r="Z720" s="71" t="e">
        <f>VLOOKUP(A720,PUT!$A$7:'PUT'!$J$1001,10,FALSE)</f>
        <v>#N/A</v>
      </c>
      <c r="AA720" s="72" t="e">
        <f>IF(AND(VLOOKUP(A720,PUT!$A$7:'PUT'!$J$1001,8,FALSE)-K720&gt;-6,VLOOKUP(A720,PUT!$A$7:'PUT'!$J$1001,8,FALSE)-K720&lt;6),K720,"Hoogteverschil")</f>
        <v>#N/A</v>
      </c>
    </row>
    <row r="721" spans="1:27" x14ac:dyDescent="0.2">
      <c r="A721" s="7"/>
      <c r="B721" s="2"/>
      <c r="C721" s="6"/>
      <c r="D721" s="46"/>
      <c r="E721" s="55"/>
      <c r="F721" s="2"/>
      <c r="G721" s="16" t="s">
        <v>32</v>
      </c>
      <c r="H721" s="51"/>
      <c r="I721" s="2" t="s">
        <v>33</v>
      </c>
      <c r="J721" s="46"/>
      <c r="K721" s="9"/>
      <c r="L721" s="7"/>
      <c r="M721" s="7"/>
      <c r="N721" s="51"/>
      <c r="O721" s="51"/>
      <c r="P721" s="66"/>
      <c r="Q721" s="7"/>
      <c r="R721" s="7"/>
      <c r="S721" s="51"/>
      <c r="T721" s="51"/>
      <c r="U721" s="66"/>
      <c r="V721" s="53"/>
      <c r="Y721" s="70" t="str">
        <f>IFERROR(VLOOKUP(A721,HelperSheet!$M$3:'HelperSheet'!$M$1001,1,FALSE),"Geen put")</f>
        <v>Geen put</v>
      </c>
      <c r="Z721" s="71" t="e">
        <f>VLOOKUP(A721,PUT!$A$7:'PUT'!$J$1001,10,FALSE)</f>
        <v>#N/A</v>
      </c>
      <c r="AA721" s="72" t="e">
        <f>IF(AND(VLOOKUP(A721,PUT!$A$7:'PUT'!$J$1001,8,FALSE)-K721&gt;-6,VLOOKUP(A721,PUT!$A$7:'PUT'!$J$1001,8,FALSE)-K721&lt;6),K721,"Hoogteverschil")</f>
        <v>#N/A</v>
      </c>
    </row>
    <row r="722" spans="1:27" x14ac:dyDescent="0.2">
      <c r="A722" s="7"/>
      <c r="B722" s="2"/>
      <c r="C722" s="6"/>
      <c r="D722" s="46"/>
      <c r="E722" s="55"/>
      <c r="F722" s="2"/>
      <c r="G722" s="16" t="s">
        <v>32</v>
      </c>
      <c r="H722" s="51"/>
      <c r="I722" s="2" t="s">
        <v>33</v>
      </c>
      <c r="J722" s="46"/>
      <c r="K722" s="9"/>
      <c r="L722" s="7"/>
      <c r="M722" s="7"/>
      <c r="N722" s="51"/>
      <c r="O722" s="51"/>
      <c r="P722" s="66"/>
      <c r="Q722" s="7"/>
      <c r="R722" s="7"/>
      <c r="S722" s="51"/>
      <c r="T722" s="51"/>
      <c r="U722" s="66"/>
      <c r="V722" s="53"/>
      <c r="Y722" s="70" t="str">
        <f>IFERROR(VLOOKUP(A722,HelperSheet!$M$3:'HelperSheet'!$M$1001,1,FALSE),"Geen put")</f>
        <v>Geen put</v>
      </c>
      <c r="Z722" s="71" t="e">
        <f>VLOOKUP(A722,PUT!$A$7:'PUT'!$J$1001,10,FALSE)</f>
        <v>#N/A</v>
      </c>
      <c r="AA722" s="72" t="e">
        <f>IF(AND(VLOOKUP(A722,PUT!$A$7:'PUT'!$J$1001,8,FALSE)-K722&gt;-6,VLOOKUP(A722,PUT!$A$7:'PUT'!$J$1001,8,FALSE)-K722&lt;6),K722,"Hoogteverschil")</f>
        <v>#N/A</v>
      </c>
    </row>
    <row r="723" spans="1:27" x14ac:dyDescent="0.2">
      <c r="A723" s="7"/>
      <c r="B723" s="2"/>
      <c r="C723" s="6"/>
      <c r="D723" s="46"/>
      <c r="E723" s="55"/>
      <c r="F723" s="2"/>
      <c r="G723" s="16" t="s">
        <v>32</v>
      </c>
      <c r="H723" s="51"/>
      <c r="I723" s="2" t="s">
        <v>33</v>
      </c>
      <c r="J723" s="46"/>
      <c r="K723" s="9"/>
      <c r="L723" s="7"/>
      <c r="M723" s="7"/>
      <c r="N723" s="51"/>
      <c r="O723" s="51"/>
      <c r="P723" s="66"/>
      <c r="Q723" s="7"/>
      <c r="R723" s="7"/>
      <c r="S723" s="51"/>
      <c r="T723" s="51"/>
      <c r="U723" s="66"/>
      <c r="V723" s="53"/>
      <c r="Y723" s="70" t="str">
        <f>IFERROR(VLOOKUP(A723,HelperSheet!$M$3:'HelperSheet'!$M$1001,1,FALSE),"Geen put")</f>
        <v>Geen put</v>
      </c>
      <c r="Z723" s="71" t="e">
        <f>VLOOKUP(A723,PUT!$A$7:'PUT'!$J$1001,10,FALSE)</f>
        <v>#N/A</v>
      </c>
      <c r="AA723" s="72" t="e">
        <f>IF(AND(VLOOKUP(A723,PUT!$A$7:'PUT'!$J$1001,8,FALSE)-K723&gt;-6,VLOOKUP(A723,PUT!$A$7:'PUT'!$J$1001,8,FALSE)-K723&lt;6),K723,"Hoogteverschil")</f>
        <v>#N/A</v>
      </c>
    </row>
    <row r="724" spans="1:27" x14ac:dyDescent="0.2">
      <c r="A724" s="7"/>
      <c r="B724" s="2"/>
      <c r="C724" s="6"/>
      <c r="D724" s="46"/>
      <c r="E724" s="55"/>
      <c r="F724" s="2"/>
      <c r="G724" s="16" t="s">
        <v>32</v>
      </c>
      <c r="H724" s="51"/>
      <c r="I724" s="2" t="s">
        <v>33</v>
      </c>
      <c r="J724" s="46"/>
      <c r="K724" s="9"/>
      <c r="L724" s="7"/>
      <c r="M724" s="7"/>
      <c r="N724" s="51"/>
      <c r="O724" s="51"/>
      <c r="P724" s="66"/>
      <c r="Q724" s="7"/>
      <c r="R724" s="7"/>
      <c r="S724" s="51"/>
      <c r="T724" s="51"/>
      <c r="U724" s="66"/>
      <c r="V724" s="53"/>
      <c r="Y724" s="70" t="str">
        <f>IFERROR(VLOOKUP(A724,HelperSheet!$M$3:'HelperSheet'!$M$1001,1,FALSE),"Geen put")</f>
        <v>Geen put</v>
      </c>
      <c r="Z724" s="71" t="e">
        <f>VLOOKUP(A724,PUT!$A$7:'PUT'!$J$1001,10,FALSE)</f>
        <v>#N/A</v>
      </c>
      <c r="AA724" s="72" t="e">
        <f>IF(AND(VLOOKUP(A724,PUT!$A$7:'PUT'!$J$1001,8,FALSE)-K724&gt;-6,VLOOKUP(A724,PUT!$A$7:'PUT'!$J$1001,8,FALSE)-K724&lt;6),K724,"Hoogteverschil")</f>
        <v>#N/A</v>
      </c>
    </row>
    <row r="725" spans="1:27" x14ac:dyDescent="0.2">
      <c r="A725" s="7"/>
      <c r="B725" s="2"/>
      <c r="C725" s="6"/>
      <c r="D725" s="46"/>
      <c r="E725" s="55"/>
      <c r="F725" s="2"/>
      <c r="G725" s="16" t="s">
        <v>32</v>
      </c>
      <c r="H725" s="51"/>
      <c r="I725" s="2" t="s">
        <v>33</v>
      </c>
      <c r="J725" s="46"/>
      <c r="K725" s="9"/>
      <c r="L725" s="7"/>
      <c r="M725" s="7"/>
      <c r="N725" s="51"/>
      <c r="O725" s="51"/>
      <c r="P725" s="66"/>
      <c r="Q725" s="7"/>
      <c r="R725" s="7"/>
      <c r="S725" s="51"/>
      <c r="T725" s="51"/>
      <c r="U725" s="66"/>
      <c r="V725" s="53"/>
      <c r="Y725" s="70" t="str">
        <f>IFERROR(VLOOKUP(A725,HelperSheet!$M$3:'HelperSheet'!$M$1001,1,FALSE),"Geen put")</f>
        <v>Geen put</v>
      </c>
      <c r="Z725" s="71" t="e">
        <f>VLOOKUP(A725,PUT!$A$7:'PUT'!$J$1001,10,FALSE)</f>
        <v>#N/A</v>
      </c>
      <c r="AA725" s="72" t="e">
        <f>IF(AND(VLOOKUP(A725,PUT!$A$7:'PUT'!$J$1001,8,FALSE)-K725&gt;-6,VLOOKUP(A725,PUT!$A$7:'PUT'!$J$1001,8,FALSE)-K725&lt;6),K725,"Hoogteverschil")</f>
        <v>#N/A</v>
      </c>
    </row>
    <row r="726" spans="1:27" x14ac:dyDescent="0.2">
      <c r="A726" s="7"/>
      <c r="B726" s="2"/>
      <c r="C726" s="6"/>
      <c r="D726" s="46"/>
      <c r="E726" s="55"/>
      <c r="F726" s="2"/>
      <c r="G726" s="16" t="s">
        <v>32</v>
      </c>
      <c r="H726" s="51"/>
      <c r="I726" s="2" t="s">
        <v>33</v>
      </c>
      <c r="J726" s="46"/>
      <c r="K726" s="9"/>
      <c r="L726" s="7"/>
      <c r="M726" s="7"/>
      <c r="N726" s="51"/>
      <c r="O726" s="51"/>
      <c r="P726" s="66"/>
      <c r="Q726" s="7"/>
      <c r="R726" s="7"/>
      <c r="S726" s="51"/>
      <c r="T726" s="51"/>
      <c r="U726" s="66"/>
      <c r="V726" s="53"/>
      <c r="Y726" s="70" t="str">
        <f>IFERROR(VLOOKUP(A726,HelperSheet!$M$3:'HelperSheet'!$M$1001,1,FALSE),"Geen put")</f>
        <v>Geen put</v>
      </c>
      <c r="Z726" s="71" t="e">
        <f>VLOOKUP(A726,PUT!$A$7:'PUT'!$J$1001,10,FALSE)</f>
        <v>#N/A</v>
      </c>
      <c r="AA726" s="72" t="e">
        <f>IF(AND(VLOOKUP(A726,PUT!$A$7:'PUT'!$J$1001,8,FALSE)-K726&gt;-6,VLOOKUP(A726,PUT!$A$7:'PUT'!$J$1001,8,FALSE)-K726&lt;6),K726,"Hoogteverschil")</f>
        <v>#N/A</v>
      </c>
    </row>
    <row r="727" spans="1:27" x14ac:dyDescent="0.2">
      <c r="A727" s="7"/>
      <c r="B727" s="2"/>
      <c r="C727" s="6"/>
      <c r="D727" s="46"/>
      <c r="E727" s="55"/>
      <c r="F727" s="2"/>
      <c r="G727" s="16" t="s">
        <v>32</v>
      </c>
      <c r="H727" s="51"/>
      <c r="I727" s="2" t="s">
        <v>33</v>
      </c>
      <c r="J727" s="46"/>
      <c r="K727" s="9"/>
      <c r="L727" s="7"/>
      <c r="M727" s="7"/>
      <c r="N727" s="51"/>
      <c r="O727" s="51"/>
      <c r="P727" s="66"/>
      <c r="Q727" s="7"/>
      <c r="R727" s="7"/>
      <c r="S727" s="51"/>
      <c r="T727" s="51"/>
      <c r="U727" s="66"/>
      <c r="V727" s="53"/>
      <c r="Y727" s="70" t="str">
        <f>IFERROR(VLOOKUP(A727,HelperSheet!$M$3:'HelperSheet'!$M$1001,1,FALSE),"Geen put")</f>
        <v>Geen put</v>
      </c>
      <c r="Z727" s="71" t="e">
        <f>VLOOKUP(A727,PUT!$A$7:'PUT'!$J$1001,10,FALSE)</f>
        <v>#N/A</v>
      </c>
      <c r="AA727" s="72" t="e">
        <f>IF(AND(VLOOKUP(A727,PUT!$A$7:'PUT'!$J$1001,8,FALSE)-K727&gt;-6,VLOOKUP(A727,PUT!$A$7:'PUT'!$J$1001,8,FALSE)-K727&lt;6),K727,"Hoogteverschil")</f>
        <v>#N/A</v>
      </c>
    </row>
    <row r="728" spans="1:27" x14ac:dyDescent="0.2">
      <c r="A728" s="7"/>
      <c r="B728" s="2"/>
      <c r="C728" s="6"/>
      <c r="D728" s="46"/>
      <c r="E728" s="55"/>
      <c r="F728" s="2"/>
      <c r="G728" s="16" t="s">
        <v>32</v>
      </c>
      <c r="H728" s="51"/>
      <c r="I728" s="2" t="s">
        <v>33</v>
      </c>
      <c r="J728" s="46"/>
      <c r="K728" s="9"/>
      <c r="L728" s="7"/>
      <c r="M728" s="7"/>
      <c r="N728" s="51"/>
      <c r="O728" s="51"/>
      <c r="P728" s="66"/>
      <c r="Q728" s="7"/>
      <c r="R728" s="7"/>
      <c r="S728" s="51"/>
      <c r="T728" s="51"/>
      <c r="U728" s="66"/>
      <c r="V728" s="53"/>
      <c r="Y728" s="70" t="str">
        <f>IFERROR(VLOOKUP(A728,HelperSheet!$M$3:'HelperSheet'!$M$1001,1,FALSE),"Geen put")</f>
        <v>Geen put</v>
      </c>
      <c r="Z728" s="71" t="e">
        <f>VLOOKUP(A728,PUT!$A$7:'PUT'!$J$1001,10,FALSE)</f>
        <v>#N/A</v>
      </c>
      <c r="AA728" s="72" t="e">
        <f>IF(AND(VLOOKUP(A728,PUT!$A$7:'PUT'!$J$1001,8,FALSE)-K728&gt;-6,VLOOKUP(A728,PUT!$A$7:'PUT'!$J$1001,8,FALSE)-K728&lt;6),K728,"Hoogteverschil")</f>
        <v>#N/A</v>
      </c>
    </row>
    <row r="729" spans="1:27" x14ac:dyDescent="0.2">
      <c r="A729" s="7"/>
      <c r="B729" s="2"/>
      <c r="C729" s="6"/>
      <c r="D729" s="46"/>
      <c r="E729" s="55"/>
      <c r="F729" s="2"/>
      <c r="G729" s="16" t="s">
        <v>32</v>
      </c>
      <c r="H729" s="51"/>
      <c r="I729" s="2" t="s">
        <v>33</v>
      </c>
      <c r="J729" s="46"/>
      <c r="K729" s="9"/>
      <c r="L729" s="7"/>
      <c r="M729" s="7"/>
      <c r="N729" s="51"/>
      <c r="O729" s="51"/>
      <c r="P729" s="66"/>
      <c r="Q729" s="7"/>
      <c r="R729" s="7"/>
      <c r="S729" s="51"/>
      <c r="T729" s="51"/>
      <c r="U729" s="66"/>
      <c r="V729" s="53"/>
      <c r="Y729" s="70" t="str">
        <f>IFERROR(VLOOKUP(A729,HelperSheet!$M$3:'HelperSheet'!$M$1001,1,FALSE),"Geen put")</f>
        <v>Geen put</v>
      </c>
      <c r="Z729" s="71" t="e">
        <f>VLOOKUP(A729,PUT!$A$7:'PUT'!$J$1001,10,FALSE)</f>
        <v>#N/A</v>
      </c>
      <c r="AA729" s="72" t="e">
        <f>IF(AND(VLOOKUP(A729,PUT!$A$7:'PUT'!$J$1001,8,FALSE)-K729&gt;-6,VLOOKUP(A729,PUT!$A$7:'PUT'!$J$1001,8,FALSE)-K729&lt;6),K729,"Hoogteverschil")</f>
        <v>#N/A</v>
      </c>
    </row>
    <row r="730" spans="1:27" x14ac:dyDescent="0.2">
      <c r="A730" s="7"/>
      <c r="B730" s="2"/>
      <c r="C730" s="6"/>
      <c r="D730" s="46"/>
      <c r="E730" s="55"/>
      <c r="F730" s="2"/>
      <c r="G730" s="16" t="s">
        <v>32</v>
      </c>
      <c r="H730" s="51"/>
      <c r="I730" s="2" t="s">
        <v>33</v>
      </c>
      <c r="J730" s="46"/>
      <c r="K730" s="9"/>
      <c r="L730" s="7"/>
      <c r="M730" s="7"/>
      <c r="N730" s="51"/>
      <c r="O730" s="51"/>
      <c r="P730" s="66"/>
      <c r="Q730" s="7"/>
      <c r="R730" s="7"/>
      <c r="S730" s="51"/>
      <c r="T730" s="51"/>
      <c r="U730" s="66"/>
      <c r="V730" s="53"/>
      <c r="Y730" s="70" t="str">
        <f>IFERROR(VLOOKUP(A730,HelperSheet!$M$3:'HelperSheet'!$M$1001,1,FALSE),"Geen put")</f>
        <v>Geen put</v>
      </c>
      <c r="Z730" s="71" t="e">
        <f>VLOOKUP(A730,PUT!$A$7:'PUT'!$J$1001,10,FALSE)</f>
        <v>#N/A</v>
      </c>
      <c r="AA730" s="72" t="e">
        <f>IF(AND(VLOOKUP(A730,PUT!$A$7:'PUT'!$J$1001,8,FALSE)-K730&gt;-6,VLOOKUP(A730,PUT!$A$7:'PUT'!$J$1001,8,FALSE)-K730&lt;6),K730,"Hoogteverschil")</f>
        <v>#N/A</v>
      </c>
    </row>
    <row r="731" spans="1:27" x14ac:dyDescent="0.2">
      <c r="A731" s="7"/>
      <c r="B731" s="2"/>
      <c r="C731" s="6"/>
      <c r="D731" s="46"/>
      <c r="E731" s="55"/>
      <c r="F731" s="2"/>
      <c r="G731" s="16" t="s">
        <v>32</v>
      </c>
      <c r="H731" s="51"/>
      <c r="I731" s="2" t="s">
        <v>33</v>
      </c>
      <c r="J731" s="46"/>
      <c r="K731" s="9"/>
      <c r="L731" s="7"/>
      <c r="M731" s="7"/>
      <c r="N731" s="51"/>
      <c r="O731" s="51"/>
      <c r="P731" s="66"/>
      <c r="Q731" s="7"/>
      <c r="R731" s="7"/>
      <c r="S731" s="51"/>
      <c r="T731" s="51"/>
      <c r="U731" s="66"/>
      <c r="V731" s="53"/>
      <c r="Y731" s="70" t="str">
        <f>IFERROR(VLOOKUP(A731,HelperSheet!$M$3:'HelperSheet'!$M$1001,1,FALSE),"Geen put")</f>
        <v>Geen put</v>
      </c>
      <c r="Z731" s="71" t="e">
        <f>VLOOKUP(A731,PUT!$A$7:'PUT'!$J$1001,10,FALSE)</f>
        <v>#N/A</v>
      </c>
      <c r="AA731" s="72" t="e">
        <f>IF(AND(VLOOKUP(A731,PUT!$A$7:'PUT'!$J$1001,8,FALSE)-K731&gt;-6,VLOOKUP(A731,PUT!$A$7:'PUT'!$J$1001,8,FALSE)-K731&lt;6),K731,"Hoogteverschil")</f>
        <v>#N/A</v>
      </c>
    </row>
    <row r="732" spans="1:27" x14ac:dyDescent="0.2">
      <c r="A732" s="7"/>
      <c r="B732" s="2"/>
      <c r="C732" s="6"/>
      <c r="D732" s="46"/>
      <c r="E732" s="55"/>
      <c r="F732" s="2"/>
      <c r="G732" s="16" t="s">
        <v>32</v>
      </c>
      <c r="H732" s="51"/>
      <c r="I732" s="2" t="s">
        <v>33</v>
      </c>
      <c r="J732" s="46"/>
      <c r="K732" s="9"/>
      <c r="L732" s="7"/>
      <c r="M732" s="7"/>
      <c r="N732" s="51"/>
      <c r="O732" s="51"/>
      <c r="P732" s="66"/>
      <c r="Q732" s="7"/>
      <c r="R732" s="7"/>
      <c r="S732" s="51"/>
      <c r="T732" s="51"/>
      <c r="U732" s="66"/>
      <c r="V732" s="53"/>
      <c r="Y732" s="70" t="str">
        <f>IFERROR(VLOOKUP(A732,HelperSheet!$M$3:'HelperSheet'!$M$1001,1,FALSE),"Geen put")</f>
        <v>Geen put</v>
      </c>
      <c r="Z732" s="71" t="e">
        <f>VLOOKUP(A732,PUT!$A$7:'PUT'!$J$1001,10,FALSE)</f>
        <v>#N/A</v>
      </c>
      <c r="AA732" s="72" t="e">
        <f>IF(AND(VLOOKUP(A732,PUT!$A$7:'PUT'!$J$1001,8,FALSE)-K732&gt;-6,VLOOKUP(A732,PUT!$A$7:'PUT'!$J$1001,8,FALSE)-K732&lt;6),K732,"Hoogteverschil")</f>
        <v>#N/A</v>
      </c>
    </row>
    <row r="733" spans="1:27" x14ac:dyDescent="0.2">
      <c r="A733" s="7"/>
      <c r="B733" s="2"/>
      <c r="C733" s="6"/>
      <c r="D733" s="46"/>
      <c r="E733" s="55"/>
      <c r="F733" s="2"/>
      <c r="G733" s="16" t="s">
        <v>32</v>
      </c>
      <c r="H733" s="51"/>
      <c r="I733" s="2" t="s">
        <v>33</v>
      </c>
      <c r="J733" s="46"/>
      <c r="K733" s="9"/>
      <c r="L733" s="7"/>
      <c r="M733" s="7"/>
      <c r="N733" s="51"/>
      <c r="O733" s="51"/>
      <c r="P733" s="66"/>
      <c r="Q733" s="7"/>
      <c r="R733" s="7"/>
      <c r="S733" s="51"/>
      <c r="T733" s="51"/>
      <c r="U733" s="66"/>
      <c r="V733" s="53"/>
      <c r="Y733" s="70" t="str">
        <f>IFERROR(VLOOKUP(A733,HelperSheet!$M$3:'HelperSheet'!$M$1001,1,FALSE),"Geen put")</f>
        <v>Geen put</v>
      </c>
      <c r="Z733" s="71" t="e">
        <f>VLOOKUP(A733,PUT!$A$7:'PUT'!$J$1001,10,FALSE)</f>
        <v>#N/A</v>
      </c>
      <c r="AA733" s="72" t="e">
        <f>IF(AND(VLOOKUP(A733,PUT!$A$7:'PUT'!$J$1001,8,FALSE)-K733&gt;-6,VLOOKUP(A733,PUT!$A$7:'PUT'!$J$1001,8,FALSE)-K733&lt;6),K733,"Hoogteverschil")</f>
        <v>#N/A</v>
      </c>
    </row>
    <row r="734" spans="1:27" x14ac:dyDescent="0.2">
      <c r="A734" s="7"/>
      <c r="B734" s="2"/>
      <c r="C734" s="6"/>
      <c r="D734" s="46"/>
      <c r="E734" s="55"/>
      <c r="F734" s="2"/>
      <c r="G734" s="16" t="s">
        <v>32</v>
      </c>
      <c r="H734" s="51"/>
      <c r="I734" s="2" t="s">
        <v>33</v>
      </c>
      <c r="J734" s="46"/>
      <c r="K734" s="9"/>
      <c r="L734" s="7"/>
      <c r="M734" s="7"/>
      <c r="N734" s="51"/>
      <c r="O734" s="51"/>
      <c r="P734" s="66"/>
      <c r="Q734" s="7"/>
      <c r="R734" s="7"/>
      <c r="S734" s="51"/>
      <c r="T734" s="51"/>
      <c r="U734" s="66"/>
      <c r="V734" s="53"/>
      <c r="Y734" s="70" t="str">
        <f>IFERROR(VLOOKUP(A734,HelperSheet!$M$3:'HelperSheet'!$M$1001,1,FALSE),"Geen put")</f>
        <v>Geen put</v>
      </c>
      <c r="Z734" s="71" t="e">
        <f>VLOOKUP(A734,PUT!$A$7:'PUT'!$J$1001,10,FALSE)</f>
        <v>#N/A</v>
      </c>
      <c r="AA734" s="72" t="e">
        <f>IF(AND(VLOOKUP(A734,PUT!$A$7:'PUT'!$J$1001,8,FALSE)-K734&gt;-6,VLOOKUP(A734,PUT!$A$7:'PUT'!$J$1001,8,FALSE)-K734&lt;6),K734,"Hoogteverschil")</f>
        <v>#N/A</v>
      </c>
    </row>
    <row r="735" spans="1:27" x14ac:dyDescent="0.2">
      <c r="A735" s="7"/>
      <c r="B735" s="2"/>
      <c r="C735" s="6"/>
      <c r="D735" s="46"/>
      <c r="E735" s="55"/>
      <c r="F735" s="2"/>
      <c r="G735" s="16" t="s">
        <v>32</v>
      </c>
      <c r="H735" s="51"/>
      <c r="I735" s="2" t="s">
        <v>33</v>
      </c>
      <c r="J735" s="46"/>
      <c r="K735" s="9"/>
      <c r="L735" s="7"/>
      <c r="M735" s="7"/>
      <c r="N735" s="51"/>
      <c r="O735" s="51"/>
      <c r="P735" s="66"/>
      <c r="Q735" s="7"/>
      <c r="R735" s="7"/>
      <c r="S735" s="51"/>
      <c r="T735" s="51"/>
      <c r="U735" s="66"/>
      <c r="V735" s="53"/>
      <c r="Y735" s="70" t="str">
        <f>IFERROR(VLOOKUP(A735,HelperSheet!$M$3:'HelperSheet'!$M$1001,1,FALSE),"Geen put")</f>
        <v>Geen put</v>
      </c>
      <c r="Z735" s="71" t="e">
        <f>VLOOKUP(A735,PUT!$A$7:'PUT'!$J$1001,10,FALSE)</f>
        <v>#N/A</v>
      </c>
      <c r="AA735" s="72" t="e">
        <f>IF(AND(VLOOKUP(A735,PUT!$A$7:'PUT'!$J$1001,8,FALSE)-K735&gt;-6,VLOOKUP(A735,PUT!$A$7:'PUT'!$J$1001,8,FALSE)-K735&lt;6),K735,"Hoogteverschil")</f>
        <v>#N/A</v>
      </c>
    </row>
    <row r="736" spans="1:27" x14ac:dyDescent="0.2">
      <c r="A736" s="7"/>
      <c r="B736" s="2"/>
      <c r="C736" s="6"/>
      <c r="D736" s="46"/>
      <c r="E736" s="55"/>
      <c r="F736" s="2"/>
      <c r="G736" s="16" t="s">
        <v>32</v>
      </c>
      <c r="H736" s="51"/>
      <c r="I736" s="2" t="s">
        <v>33</v>
      </c>
      <c r="J736" s="46"/>
      <c r="K736" s="9"/>
      <c r="L736" s="7"/>
      <c r="M736" s="7"/>
      <c r="N736" s="51"/>
      <c r="O736" s="51"/>
      <c r="P736" s="66"/>
      <c r="Q736" s="7"/>
      <c r="R736" s="7"/>
      <c r="S736" s="51"/>
      <c r="T736" s="51"/>
      <c r="U736" s="66"/>
      <c r="V736" s="53"/>
      <c r="Y736" s="70" t="str">
        <f>IFERROR(VLOOKUP(A736,HelperSheet!$M$3:'HelperSheet'!$M$1001,1,FALSE),"Geen put")</f>
        <v>Geen put</v>
      </c>
      <c r="Z736" s="71" t="e">
        <f>VLOOKUP(A736,PUT!$A$7:'PUT'!$J$1001,10,FALSE)</f>
        <v>#N/A</v>
      </c>
      <c r="AA736" s="72" t="e">
        <f>IF(AND(VLOOKUP(A736,PUT!$A$7:'PUT'!$J$1001,8,FALSE)-K736&gt;-6,VLOOKUP(A736,PUT!$A$7:'PUT'!$J$1001,8,FALSE)-K736&lt;6),K736,"Hoogteverschil")</f>
        <v>#N/A</v>
      </c>
    </row>
    <row r="737" spans="1:27" x14ac:dyDescent="0.2">
      <c r="A737" s="7"/>
      <c r="B737" s="2"/>
      <c r="C737" s="6"/>
      <c r="D737" s="46"/>
      <c r="E737" s="55"/>
      <c r="F737" s="2"/>
      <c r="G737" s="16" t="s">
        <v>32</v>
      </c>
      <c r="H737" s="51"/>
      <c r="I737" s="2" t="s">
        <v>33</v>
      </c>
      <c r="J737" s="46"/>
      <c r="K737" s="9"/>
      <c r="L737" s="7"/>
      <c r="M737" s="7"/>
      <c r="N737" s="51"/>
      <c r="O737" s="51"/>
      <c r="P737" s="66"/>
      <c r="Q737" s="7"/>
      <c r="R737" s="7"/>
      <c r="S737" s="51"/>
      <c r="T737" s="51"/>
      <c r="U737" s="66"/>
      <c r="V737" s="53"/>
      <c r="Y737" s="70" t="str">
        <f>IFERROR(VLOOKUP(A737,HelperSheet!$M$3:'HelperSheet'!$M$1001,1,FALSE),"Geen put")</f>
        <v>Geen put</v>
      </c>
      <c r="Z737" s="71" t="e">
        <f>VLOOKUP(A737,PUT!$A$7:'PUT'!$J$1001,10,FALSE)</f>
        <v>#N/A</v>
      </c>
      <c r="AA737" s="72" t="e">
        <f>IF(AND(VLOOKUP(A737,PUT!$A$7:'PUT'!$J$1001,8,FALSE)-K737&gt;-6,VLOOKUP(A737,PUT!$A$7:'PUT'!$J$1001,8,FALSE)-K737&lt;6),K737,"Hoogteverschil")</f>
        <v>#N/A</v>
      </c>
    </row>
    <row r="738" spans="1:27" x14ac:dyDescent="0.2">
      <c r="A738" s="7"/>
      <c r="B738" s="2"/>
      <c r="C738" s="6"/>
      <c r="D738" s="46"/>
      <c r="E738" s="55"/>
      <c r="F738" s="2"/>
      <c r="G738" s="16" t="s">
        <v>32</v>
      </c>
      <c r="H738" s="51"/>
      <c r="I738" s="2" t="s">
        <v>33</v>
      </c>
      <c r="J738" s="46"/>
      <c r="K738" s="9"/>
      <c r="L738" s="7"/>
      <c r="M738" s="7"/>
      <c r="N738" s="51"/>
      <c r="O738" s="51"/>
      <c r="P738" s="66"/>
      <c r="Q738" s="7"/>
      <c r="R738" s="7"/>
      <c r="S738" s="51"/>
      <c r="T738" s="51"/>
      <c r="U738" s="66"/>
      <c r="V738" s="53"/>
      <c r="Y738" s="70" t="str">
        <f>IFERROR(VLOOKUP(A738,HelperSheet!$M$3:'HelperSheet'!$M$1001,1,FALSE),"Geen put")</f>
        <v>Geen put</v>
      </c>
      <c r="Z738" s="71" t="e">
        <f>VLOOKUP(A738,PUT!$A$7:'PUT'!$J$1001,10,FALSE)</f>
        <v>#N/A</v>
      </c>
      <c r="AA738" s="72" t="e">
        <f>IF(AND(VLOOKUP(A738,PUT!$A$7:'PUT'!$J$1001,8,FALSE)-K738&gt;-6,VLOOKUP(A738,PUT!$A$7:'PUT'!$J$1001,8,FALSE)-K738&lt;6),K738,"Hoogteverschil")</f>
        <v>#N/A</v>
      </c>
    </row>
    <row r="739" spans="1:27" x14ac:dyDescent="0.2">
      <c r="A739" s="7"/>
      <c r="B739" s="2"/>
      <c r="C739" s="6"/>
      <c r="D739" s="46"/>
      <c r="E739" s="55"/>
      <c r="F739" s="2"/>
      <c r="G739" s="16" t="s">
        <v>32</v>
      </c>
      <c r="H739" s="51"/>
      <c r="I739" s="2" t="s">
        <v>33</v>
      </c>
      <c r="J739" s="46"/>
      <c r="K739" s="9"/>
      <c r="L739" s="7"/>
      <c r="M739" s="7"/>
      <c r="N739" s="51"/>
      <c r="O739" s="51"/>
      <c r="P739" s="66"/>
      <c r="Q739" s="7"/>
      <c r="R739" s="7"/>
      <c r="S739" s="51"/>
      <c r="T739" s="51"/>
      <c r="U739" s="66"/>
      <c r="V739" s="53"/>
      <c r="Y739" s="70" t="str">
        <f>IFERROR(VLOOKUP(A739,HelperSheet!$M$3:'HelperSheet'!$M$1001,1,FALSE),"Geen put")</f>
        <v>Geen put</v>
      </c>
      <c r="Z739" s="71" t="e">
        <f>VLOOKUP(A739,PUT!$A$7:'PUT'!$J$1001,10,FALSE)</f>
        <v>#N/A</v>
      </c>
      <c r="AA739" s="72" t="e">
        <f>IF(AND(VLOOKUP(A739,PUT!$A$7:'PUT'!$J$1001,8,FALSE)-K739&gt;-6,VLOOKUP(A739,PUT!$A$7:'PUT'!$J$1001,8,FALSE)-K739&lt;6),K739,"Hoogteverschil")</f>
        <v>#N/A</v>
      </c>
    </row>
    <row r="740" spans="1:27" x14ac:dyDescent="0.2">
      <c r="A740" s="7"/>
      <c r="B740" s="2"/>
      <c r="C740" s="6"/>
      <c r="D740" s="46"/>
      <c r="E740" s="55"/>
      <c r="F740" s="2"/>
      <c r="G740" s="16" t="s">
        <v>32</v>
      </c>
      <c r="H740" s="51"/>
      <c r="I740" s="2" t="s">
        <v>33</v>
      </c>
      <c r="J740" s="46"/>
      <c r="K740" s="9"/>
      <c r="L740" s="7"/>
      <c r="M740" s="7"/>
      <c r="N740" s="51"/>
      <c r="O740" s="51"/>
      <c r="P740" s="66"/>
      <c r="Q740" s="7"/>
      <c r="R740" s="7"/>
      <c r="S740" s="51"/>
      <c r="T740" s="51"/>
      <c r="U740" s="66"/>
      <c r="V740" s="53"/>
      <c r="Y740" s="70" t="str">
        <f>IFERROR(VLOOKUP(A740,HelperSheet!$M$3:'HelperSheet'!$M$1001,1,FALSE),"Geen put")</f>
        <v>Geen put</v>
      </c>
      <c r="Z740" s="71" t="e">
        <f>VLOOKUP(A740,PUT!$A$7:'PUT'!$J$1001,10,FALSE)</f>
        <v>#N/A</v>
      </c>
      <c r="AA740" s="72" t="e">
        <f>IF(AND(VLOOKUP(A740,PUT!$A$7:'PUT'!$J$1001,8,FALSE)-K740&gt;-6,VLOOKUP(A740,PUT!$A$7:'PUT'!$J$1001,8,FALSE)-K740&lt;6),K740,"Hoogteverschil")</f>
        <v>#N/A</v>
      </c>
    </row>
    <row r="741" spans="1:27" x14ac:dyDescent="0.2">
      <c r="A741" s="7"/>
      <c r="B741" s="2"/>
      <c r="C741" s="6"/>
      <c r="D741" s="46"/>
      <c r="E741" s="55"/>
      <c r="F741" s="2"/>
      <c r="G741" s="16" t="s">
        <v>32</v>
      </c>
      <c r="H741" s="51"/>
      <c r="I741" s="2" t="s">
        <v>33</v>
      </c>
      <c r="J741" s="46"/>
      <c r="K741" s="9"/>
      <c r="L741" s="7"/>
      <c r="M741" s="7"/>
      <c r="N741" s="51"/>
      <c r="O741" s="51"/>
      <c r="P741" s="66"/>
      <c r="Q741" s="7"/>
      <c r="R741" s="7"/>
      <c r="S741" s="51"/>
      <c r="T741" s="51"/>
      <c r="U741" s="66"/>
      <c r="V741" s="53"/>
      <c r="Y741" s="70" t="str">
        <f>IFERROR(VLOOKUP(A741,HelperSheet!$M$3:'HelperSheet'!$M$1001,1,FALSE),"Geen put")</f>
        <v>Geen put</v>
      </c>
      <c r="Z741" s="71" t="e">
        <f>VLOOKUP(A741,PUT!$A$7:'PUT'!$J$1001,10,FALSE)</f>
        <v>#N/A</v>
      </c>
      <c r="AA741" s="72" t="e">
        <f>IF(AND(VLOOKUP(A741,PUT!$A$7:'PUT'!$J$1001,8,FALSE)-K741&gt;-6,VLOOKUP(A741,PUT!$A$7:'PUT'!$J$1001,8,FALSE)-K741&lt;6),K741,"Hoogteverschil")</f>
        <v>#N/A</v>
      </c>
    </row>
    <row r="742" spans="1:27" x14ac:dyDescent="0.2">
      <c r="A742" s="7"/>
      <c r="B742" s="2"/>
      <c r="C742" s="6"/>
      <c r="D742" s="46"/>
      <c r="E742" s="55"/>
      <c r="F742" s="2"/>
      <c r="G742" s="16" t="s">
        <v>32</v>
      </c>
      <c r="H742" s="51"/>
      <c r="I742" s="2" t="s">
        <v>33</v>
      </c>
      <c r="J742" s="46"/>
      <c r="K742" s="9"/>
      <c r="L742" s="7"/>
      <c r="M742" s="7"/>
      <c r="N742" s="51"/>
      <c r="O742" s="51"/>
      <c r="P742" s="66"/>
      <c r="Q742" s="7"/>
      <c r="R742" s="7"/>
      <c r="S742" s="51"/>
      <c r="T742" s="51"/>
      <c r="U742" s="66"/>
      <c r="V742" s="53"/>
      <c r="Y742" s="70" t="str">
        <f>IFERROR(VLOOKUP(A742,HelperSheet!$M$3:'HelperSheet'!$M$1001,1,FALSE),"Geen put")</f>
        <v>Geen put</v>
      </c>
      <c r="Z742" s="71" t="e">
        <f>VLOOKUP(A742,PUT!$A$7:'PUT'!$J$1001,10,FALSE)</f>
        <v>#N/A</v>
      </c>
      <c r="AA742" s="72" t="e">
        <f>IF(AND(VLOOKUP(A742,PUT!$A$7:'PUT'!$J$1001,8,FALSE)-K742&gt;-6,VLOOKUP(A742,PUT!$A$7:'PUT'!$J$1001,8,FALSE)-K742&lt;6),K742,"Hoogteverschil")</f>
        <v>#N/A</v>
      </c>
    </row>
    <row r="743" spans="1:27" x14ac:dyDescent="0.2">
      <c r="A743" s="7"/>
      <c r="B743" s="2"/>
      <c r="C743" s="6"/>
      <c r="D743" s="46"/>
      <c r="E743" s="55"/>
      <c r="F743" s="2"/>
      <c r="G743" s="16" t="s">
        <v>32</v>
      </c>
      <c r="H743" s="51"/>
      <c r="I743" s="2" t="s">
        <v>33</v>
      </c>
      <c r="J743" s="46"/>
      <c r="K743" s="9"/>
      <c r="L743" s="7"/>
      <c r="M743" s="7"/>
      <c r="N743" s="51"/>
      <c r="O743" s="51"/>
      <c r="P743" s="66"/>
      <c r="Q743" s="7"/>
      <c r="R743" s="7"/>
      <c r="S743" s="51"/>
      <c r="T743" s="51"/>
      <c r="U743" s="66"/>
      <c r="V743" s="53"/>
      <c r="Y743" s="70" t="str">
        <f>IFERROR(VLOOKUP(A743,HelperSheet!$M$3:'HelperSheet'!$M$1001,1,FALSE),"Geen put")</f>
        <v>Geen put</v>
      </c>
      <c r="Z743" s="71" t="e">
        <f>VLOOKUP(A743,PUT!$A$7:'PUT'!$J$1001,10,FALSE)</f>
        <v>#N/A</v>
      </c>
      <c r="AA743" s="72" t="e">
        <f>IF(AND(VLOOKUP(A743,PUT!$A$7:'PUT'!$J$1001,8,FALSE)-K743&gt;-6,VLOOKUP(A743,PUT!$A$7:'PUT'!$J$1001,8,FALSE)-K743&lt;6),K743,"Hoogteverschil")</f>
        <v>#N/A</v>
      </c>
    </row>
    <row r="744" spans="1:27" x14ac:dyDescent="0.2">
      <c r="A744" s="7"/>
      <c r="B744" s="2"/>
      <c r="C744" s="6"/>
      <c r="D744" s="46"/>
      <c r="E744" s="55"/>
      <c r="F744" s="2"/>
      <c r="G744" s="16" t="s">
        <v>32</v>
      </c>
      <c r="H744" s="51"/>
      <c r="I744" s="2" t="s">
        <v>33</v>
      </c>
      <c r="J744" s="46"/>
      <c r="K744" s="9"/>
      <c r="L744" s="7"/>
      <c r="M744" s="7"/>
      <c r="N744" s="51"/>
      <c r="O744" s="51"/>
      <c r="P744" s="66"/>
      <c r="Q744" s="7"/>
      <c r="R744" s="7"/>
      <c r="S744" s="51"/>
      <c r="T744" s="51"/>
      <c r="U744" s="66"/>
      <c r="V744" s="53"/>
      <c r="Y744" s="70" t="str">
        <f>IFERROR(VLOOKUP(A744,HelperSheet!$M$3:'HelperSheet'!$M$1001,1,FALSE),"Geen put")</f>
        <v>Geen put</v>
      </c>
      <c r="Z744" s="71" t="e">
        <f>VLOOKUP(A744,PUT!$A$7:'PUT'!$J$1001,10,FALSE)</f>
        <v>#N/A</v>
      </c>
      <c r="AA744" s="72" t="e">
        <f>IF(AND(VLOOKUP(A744,PUT!$A$7:'PUT'!$J$1001,8,FALSE)-K744&gt;-6,VLOOKUP(A744,PUT!$A$7:'PUT'!$J$1001,8,FALSE)-K744&lt;6),K744,"Hoogteverschil")</f>
        <v>#N/A</v>
      </c>
    </row>
    <row r="745" spans="1:27" x14ac:dyDescent="0.2">
      <c r="A745" s="7"/>
      <c r="B745" s="2"/>
      <c r="C745" s="6"/>
      <c r="D745" s="46"/>
      <c r="E745" s="55"/>
      <c r="F745" s="2"/>
      <c r="G745" s="16" t="s">
        <v>32</v>
      </c>
      <c r="H745" s="51"/>
      <c r="I745" s="2" t="s">
        <v>33</v>
      </c>
      <c r="J745" s="46"/>
      <c r="K745" s="9"/>
      <c r="L745" s="7"/>
      <c r="M745" s="7"/>
      <c r="N745" s="51"/>
      <c r="O745" s="51"/>
      <c r="P745" s="66"/>
      <c r="Q745" s="7"/>
      <c r="R745" s="7"/>
      <c r="S745" s="51"/>
      <c r="T745" s="51"/>
      <c r="U745" s="66"/>
      <c r="V745" s="53"/>
      <c r="Y745" s="70" t="str">
        <f>IFERROR(VLOOKUP(A745,HelperSheet!$M$3:'HelperSheet'!$M$1001,1,FALSE),"Geen put")</f>
        <v>Geen put</v>
      </c>
      <c r="Z745" s="71" t="e">
        <f>VLOOKUP(A745,PUT!$A$7:'PUT'!$J$1001,10,FALSE)</f>
        <v>#N/A</v>
      </c>
      <c r="AA745" s="72" t="e">
        <f>IF(AND(VLOOKUP(A745,PUT!$A$7:'PUT'!$J$1001,8,FALSE)-K745&gt;-6,VLOOKUP(A745,PUT!$A$7:'PUT'!$J$1001,8,FALSE)-K745&lt;6),K745,"Hoogteverschil")</f>
        <v>#N/A</v>
      </c>
    </row>
    <row r="746" spans="1:27" x14ac:dyDescent="0.2">
      <c r="A746" s="7"/>
      <c r="B746" s="2"/>
      <c r="C746" s="6"/>
      <c r="D746" s="46"/>
      <c r="E746" s="55"/>
      <c r="F746" s="2"/>
      <c r="G746" s="16" t="s">
        <v>32</v>
      </c>
      <c r="H746" s="51"/>
      <c r="I746" s="2" t="s">
        <v>33</v>
      </c>
      <c r="J746" s="46"/>
      <c r="K746" s="9"/>
      <c r="L746" s="7"/>
      <c r="M746" s="7"/>
      <c r="N746" s="51"/>
      <c r="O746" s="51"/>
      <c r="P746" s="66"/>
      <c r="Q746" s="7"/>
      <c r="R746" s="7"/>
      <c r="S746" s="51"/>
      <c r="T746" s="51"/>
      <c r="U746" s="66"/>
      <c r="V746" s="53"/>
      <c r="Y746" s="70" t="str">
        <f>IFERROR(VLOOKUP(A746,HelperSheet!$M$3:'HelperSheet'!$M$1001,1,FALSE),"Geen put")</f>
        <v>Geen put</v>
      </c>
      <c r="Z746" s="71" t="e">
        <f>VLOOKUP(A746,PUT!$A$7:'PUT'!$J$1001,10,FALSE)</f>
        <v>#N/A</v>
      </c>
      <c r="AA746" s="72" t="e">
        <f>IF(AND(VLOOKUP(A746,PUT!$A$7:'PUT'!$J$1001,8,FALSE)-K746&gt;-6,VLOOKUP(A746,PUT!$A$7:'PUT'!$J$1001,8,FALSE)-K746&lt;6),K746,"Hoogteverschil")</f>
        <v>#N/A</v>
      </c>
    </row>
    <row r="747" spans="1:27" x14ac:dyDescent="0.2">
      <c r="A747" s="7"/>
      <c r="B747" s="2"/>
      <c r="C747" s="6"/>
      <c r="D747" s="46"/>
      <c r="E747" s="55"/>
      <c r="F747" s="2"/>
      <c r="G747" s="16" t="s">
        <v>32</v>
      </c>
      <c r="H747" s="51"/>
      <c r="I747" s="2" t="s">
        <v>33</v>
      </c>
      <c r="J747" s="46"/>
      <c r="K747" s="9"/>
      <c r="L747" s="7"/>
      <c r="M747" s="7"/>
      <c r="N747" s="51"/>
      <c r="O747" s="51"/>
      <c r="P747" s="66"/>
      <c r="Q747" s="7"/>
      <c r="R747" s="7"/>
      <c r="S747" s="51"/>
      <c r="T747" s="51"/>
      <c r="U747" s="66"/>
      <c r="V747" s="53"/>
      <c r="Y747" s="70" t="str">
        <f>IFERROR(VLOOKUP(A747,HelperSheet!$M$3:'HelperSheet'!$M$1001,1,FALSE),"Geen put")</f>
        <v>Geen put</v>
      </c>
      <c r="Z747" s="71" t="e">
        <f>VLOOKUP(A747,PUT!$A$7:'PUT'!$J$1001,10,FALSE)</f>
        <v>#N/A</v>
      </c>
      <c r="AA747" s="72" t="e">
        <f>IF(AND(VLOOKUP(A747,PUT!$A$7:'PUT'!$J$1001,8,FALSE)-K747&gt;-6,VLOOKUP(A747,PUT!$A$7:'PUT'!$J$1001,8,FALSE)-K747&lt;6),K747,"Hoogteverschil")</f>
        <v>#N/A</v>
      </c>
    </row>
    <row r="748" spans="1:27" x14ac:dyDescent="0.2">
      <c r="A748" s="7"/>
      <c r="B748" s="2"/>
      <c r="C748" s="6"/>
      <c r="D748" s="46"/>
      <c r="E748" s="55"/>
      <c r="F748" s="2"/>
      <c r="G748" s="16" t="s">
        <v>32</v>
      </c>
      <c r="H748" s="51"/>
      <c r="I748" s="2" t="s">
        <v>33</v>
      </c>
      <c r="J748" s="46"/>
      <c r="K748" s="9"/>
      <c r="L748" s="7"/>
      <c r="M748" s="7"/>
      <c r="N748" s="51"/>
      <c r="O748" s="51"/>
      <c r="P748" s="66"/>
      <c r="Q748" s="7"/>
      <c r="R748" s="7"/>
      <c r="S748" s="51"/>
      <c r="T748" s="51"/>
      <c r="U748" s="66"/>
      <c r="V748" s="53"/>
      <c r="Y748" s="70" t="str">
        <f>IFERROR(VLOOKUP(A748,HelperSheet!$M$3:'HelperSheet'!$M$1001,1,FALSE),"Geen put")</f>
        <v>Geen put</v>
      </c>
      <c r="Z748" s="71" t="e">
        <f>VLOOKUP(A748,PUT!$A$7:'PUT'!$J$1001,10,FALSE)</f>
        <v>#N/A</v>
      </c>
      <c r="AA748" s="72" t="e">
        <f>IF(AND(VLOOKUP(A748,PUT!$A$7:'PUT'!$J$1001,8,FALSE)-K748&gt;-6,VLOOKUP(A748,PUT!$A$7:'PUT'!$J$1001,8,FALSE)-K748&lt;6),K748,"Hoogteverschil")</f>
        <v>#N/A</v>
      </c>
    </row>
    <row r="749" spans="1:27" x14ac:dyDescent="0.2">
      <c r="A749" s="7"/>
      <c r="B749" s="2"/>
      <c r="C749" s="6"/>
      <c r="D749" s="46"/>
      <c r="E749" s="55"/>
      <c r="F749" s="2"/>
      <c r="G749" s="16" t="s">
        <v>32</v>
      </c>
      <c r="H749" s="51"/>
      <c r="I749" s="2" t="s">
        <v>33</v>
      </c>
      <c r="J749" s="46"/>
      <c r="K749" s="9"/>
      <c r="L749" s="7"/>
      <c r="M749" s="7"/>
      <c r="N749" s="51"/>
      <c r="O749" s="51"/>
      <c r="P749" s="66"/>
      <c r="Q749" s="7"/>
      <c r="R749" s="7"/>
      <c r="S749" s="51"/>
      <c r="T749" s="51"/>
      <c r="U749" s="66"/>
      <c r="V749" s="53"/>
      <c r="Y749" s="70" t="str">
        <f>IFERROR(VLOOKUP(A749,HelperSheet!$M$3:'HelperSheet'!$M$1001,1,FALSE),"Geen put")</f>
        <v>Geen put</v>
      </c>
      <c r="Z749" s="71" t="e">
        <f>VLOOKUP(A749,PUT!$A$7:'PUT'!$J$1001,10,FALSE)</f>
        <v>#N/A</v>
      </c>
      <c r="AA749" s="72" t="e">
        <f>IF(AND(VLOOKUP(A749,PUT!$A$7:'PUT'!$J$1001,8,FALSE)-K749&gt;-6,VLOOKUP(A749,PUT!$A$7:'PUT'!$J$1001,8,FALSE)-K749&lt;6),K749,"Hoogteverschil")</f>
        <v>#N/A</v>
      </c>
    </row>
    <row r="750" spans="1:27" x14ac:dyDescent="0.2">
      <c r="A750" s="7"/>
      <c r="B750" s="2"/>
      <c r="C750" s="6"/>
      <c r="D750" s="46"/>
      <c r="E750" s="55"/>
      <c r="F750" s="2"/>
      <c r="G750" s="16" t="s">
        <v>32</v>
      </c>
      <c r="H750" s="51"/>
      <c r="I750" s="2" t="s">
        <v>33</v>
      </c>
      <c r="J750" s="46"/>
      <c r="K750" s="9"/>
      <c r="L750" s="7"/>
      <c r="M750" s="7"/>
      <c r="N750" s="51"/>
      <c r="O750" s="51"/>
      <c r="P750" s="66"/>
      <c r="Q750" s="7"/>
      <c r="R750" s="7"/>
      <c r="S750" s="51"/>
      <c r="T750" s="51"/>
      <c r="U750" s="66"/>
      <c r="V750" s="53"/>
      <c r="Y750" s="70" t="str">
        <f>IFERROR(VLOOKUP(A750,HelperSheet!$M$3:'HelperSheet'!$M$1001,1,FALSE),"Geen put")</f>
        <v>Geen put</v>
      </c>
      <c r="Z750" s="71" t="e">
        <f>VLOOKUP(A750,PUT!$A$7:'PUT'!$J$1001,10,FALSE)</f>
        <v>#N/A</v>
      </c>
      <c r="AA750" s="72" t="e">
        <f>IF(AND(VLOOKUP(A750,PUT!$A$7:'PUT'!$J$1001,8,FALSE)-K750&gt;-6,VLOOKUP(A750,PUT!$A$7:'PUT'!$J$1001,8,FALSE)-K750&lt;6),K750,"Hoogteverschil")</f>
        <v>#N/A</v>
      </c>
    </row>
    <row r="751" spans="1:27" x14ac:dyDescent="0.2">
      <c r="A751" s="7"/>
      <c r="B751" s="2"/>
      <c r="C751" s="6"/>
      <c r="D751" s="46"/>
      <c r="E751" s="55"/>
      <c r="F751" s="2"/>
      <c r="G751" s="16" t="s">
        <v>32</v>
      </c>
      <c r="H751" s="51"/>
      <c r="I751" s="2" t="s">
        <v>33</v>
      </c>
      <c r="J751" s="46"/>
      <c r="K751" s="9"/>
      <c r="L751" s="7"/>
      <c r="M751" s="7"/>
      <c r="N751" s="51"/>
      <c r="O751" s="51"/>
      <c r="P751" s="66"/>
      <c r="Q751" s="7"/>
      <c r="R751" s="7"/>
      <c r="S751" s="51"/>
      <c r="T751" s="51"/>
      <c r="U751" s="66"/>
      <c r="V751" s="53"/>
      <c r="Y751" s="70" t="str">
        <f>IFERROR(VLOOKUP(A751,HelperSheet!$M$3:'HelperSheet'!$M$1001,1,FALSE),"Geen put")</f>
        <v>Geen put</v>
      </c>
      <c r="Z751" s="71" t="e">
        <f>VLOOKUP(A751,PUT!$A$7:'PUT'!$J$1001,10,FALSE)</f>
        <v>#N/A</v>
      </c>
      <c r="AA751" s="72" t="e">
        <f>IF(AND(VLOOKUP(A751,PUT!$A$7:'PUT'!$J$1001,8,FALSE)-K751&gt;-6,VLOOKUP(A751,PUT!$A$7:'PUT'!$J$1001,8,FALSE)-K751&lt;6),K751,"Hoogteverschil")</f>
        <v>#N/A</v>
      </c>
    </row>
    <row r="752" spans="1:27" x14ac:dyDescent="0.2">
      <c r="A752" s="7"/>
      <c r="B752" s="2"/>
      <c r="C752" s="6"/>
      <c r="D752" s="46"/>
      <c r="E752" s="55"/>
      <c r="F752" s="2"/>
      <c r="G752" s="16" t="s">
        <v>32</v>
      </c>
      <c r="H752" s="51"/>
      <c r="I752" s="2" t="s">
        <v>33</v>
      </c>
      <c r="J752" s="46"/>
      <c r="K752" s="9"/>
      <c r="L752" s="7"/>
      <c r="M752" s="7"/>
      <c r="N752" s="51"/>
      <c r="O752" s="51"/>
      <c r="P752" s="66"/>
      <c r="Q752" s="7"/>
      <c r="R752" s="7"/>
      <c r="S752" s="51"/>
      <c r="T752" s="51"/>
      <c r="U752" s="66"/>
      <c r="V752" s="53"/>
      <c r="Y752" s="70" t="str">
        <f>IFERROR(VLOOKUP(A752,HelperSheet!$M$3:'HelperSheet'!$M$1001,1,FALSE),"Geen put")</f>
        <v>Geen put</v>
      </c>
      <c r="Z752" s="71" t="e">
        <f>VLOOKUP(A752,PUT!$A$7:'PUT'!$J$1001,10,FALSE)</f>
        <v>#N/A</v>
      </c>
      <c r="AA752" s="72" t="e">
        <f>IF(AND(VLOOKUP(A752,PUT!$A$7:'PUT'!$J$1001,8,FALSE)-K752&gt;-6,VLOOKUP(A752,PUT!$A$7:'PUT'!$J$1001,8,FALSE)-K752&lt;6),K752,"Hoogteverschil")</f>
        <v>#N/A</v>
      </c>
    </row>
    <row r="753" spans="1:27" x14ac:dyDescent="0.2">
      <c r="A753" s="7"/>
      <c r="B753" s="2"/>
      <c r="C753" s="6"/>
      <c r="D753" s="46"/>
      <c r="E753" s="55"/>
      <c r="F753" s="2"/>
      <c r="G753" s="16" t="s">
        <v>32</v>
      </c>
      <c r="H753" s="51"/>
      <c r="I753" s="2" t="s">
        <v>33</v>
      </c>
      <c r="J753" s="46"/>
      <c r="K753" s="9"/>
      <c r="L753" s="7"/>
      <c r="M753" s="7"/>
      <c r="N753" s="51"/>
      <c r="O753" s="51"/>
      <c r="P753" s="66"/>
      <c r="Q753" s="7"/>
      <c r="R753" s="7"/>
      <c r="S753" s="51"/>
      <c r="T753" s="51"/>
      <c r="U753" s="66"/>
      <c r="V753" s="53"/>
      <c r="Y753" s="70" t="str">
        <f>IFERROR(VLOOKUP(A753,HelperSheet!$M$3:'HelperSheet'!$M$1001,1,FALSE),"Geen put")</f>
        <v>Geen put</v>
      </c>
      <c r="Z753" s="71" t="e">
        <f>VLOOKUP(A753,PUT!$A$7:'PUT'!$J$1001,10,FALSE)</f>
        <v>#N/A</v>
      </c>
      <c r="AA753" s="72" t="e">
        <f>IF(AND(VLOOKUP(A753,PUT!$A$7:'PUT'!$J$1001,8,FALSE)-K753&gt;-6,VLOOKUP(A753,PUT!$A$7:'PUT'!$J$1001,8,FALSE)-K753&lt;6),K753,"Hoogteverschil")</f>
        <v>#N/A</v>
      </c>
    </row>
    <row r="754" spans="1:27" x14ac:dyDescent="0.2">
      <c r="A754" s="7"/>
      <c r="B754" s="2"/>
      <c r="C754" s="6"/>
      <c r="D754" s="46"/>
      <c r="E754" s="55"/>
      <c r="F754" s="2"/>
      <c r="G754" s="16" t="s">
        <v>32</v>
      </c>
      <c r="H754" s="51"/>
      <c r="I754" s="2" t="s">
        <v>33</v>
      </c>
      <c r="J754" s="46"/>
      <c r="K754" s="9"/>
      <c r="L754" s="7"/>
      <c r="M754" s="7"/>
      <c r="N754" s="51"/>
      <c r="O754" s="51"/>
      <c r="P754" s="66"/>
      <c r="Q754" s="7"/>
      <c r="R754" s="7"/>
      <c r="S754" s="51"/>
      <c r="T754" s="51"/>
      <c r="U754" s="66"/>
      <c r="V754" s="53"/>
      <c r="Y754" s="70" t="str">
        <f>IFERROR(VLOOKUP(A754,HelperSheet!$M$3:'HelperSheet'!$M$1001,1,FALSE),"Geen put")</f>
        <v>Geen put</v>
      </c>
      <c r="Z754" s="71" t="e">
        <f>VLOOKUP(A754,PUT!$A$7:'PUT'!$J$1001,10,FALSE)</f>
        <v>#N/A</v>
      </c>
      <c r="AA754" s="72" t="e">
        <f>IF(AND(VLOOKUP(A754,PUT!$A$7:'PUT'!$J$1001,8,FALSE)-K754&gt;-6,VLOOKUP(A754,PUT!$A$7:'PUT'!$J$1001,8,FALSE)-K754&lt;6),K754,"Hoogteverschil")</f>
        <v>#N/A</v>
      </c>
    </row>
    <row r="755" spans="1:27" x14ac:dyDescent="0.2">
      <c r="A755" s="7"/>
      <c r="B755" s="2"/>
      <c r="C755" s="6"/>
      <c r="D755" s="46"/>
      <c r="E755" s="55"/>
      <c r="F755" s="2"/>
      <c r="G755" s="16" t="s">
        <v>32</v>
      </c>
      <c r="H755" s="51"/>
      <c r="I755" s="2" t="s">
        <v>33</v>
      </c>
      <c r="J755" s="46"/>
      <c r="K755" s="9"/>
      <c r="L755" s="7"/>
      <c r="M755" s="7"/>
      <c r="N755" s="51"/>
      <c r="O755" s="51"/>
      <c r="P755" s="66"/>
      <c r="Q755" s="7"/>
      <c r="R755" s="7"/>
      <c r="S755" s="51"/>
      <c r="T755" s="51"/>
      <c r="U755" s="66"/>
      <c r="V755" s="53"/>
      <c r="Y755" s="70" t="str">
        <f>IFERROR(VLOOKUP(A755,HelperSheet!$M$3:'HelperSheet'!$M$1001,1,FALSE),"Geen put")</f>
        <v>Geen put</v>
      </c>
      <c r="Z755" s="71" t="e">
        <f>VLOOKUP(A755,PUT!$A$7:'PUT'!$J$1001,10,FALSE)</f>
        <v>#N/A</v>
      </c>
      <c r="AA755" s="72" t="e">
        <f>IF(AND(VLOOKUP(A755,PUT!$A$7:'PUT'!$J$1001,8,FALSE)-K755&gt;-6,VLOOKUP(A755,PUT!$A$7:'PUT'!$J$1001,8,FALSE)-K755&lt;6),K755,"Hoogteverschil")</f>
        <v>#N/A</v>
      </c>
    </row>
    <row r="756" spans="1:27" x14ac:dyDescent="0.2">
      <c r="A756" s="7"/>
      <c r="B756" s="2"/>
      <c r="C756" s="6"/>
      <c r="D756" s="46"/>
      <c r="E756" s="55"/>
      <c r="F756" s="2"/>
      <c r="G756" s="16" t="s">
        <v>32</v>
      </c>
      <c r="H756" s="51"/>
      <c r="I756" s="2" t="s">
        <v>33</v>
      </c>
      <c r="J756" s="46"/>
      <c r="K756" s="9"/>
      <c r="L756" s="7"/>
      <c r="M756" s="7"/>
      <c r="N756" s="51"/>
      <c r="O756" s="51"/>
      <c r="P756" s="66"/>
      <c r="Q756" s="7"/>
      <c r="R756" s="7"/>
      <c r="S756" s="51"/>
      <c r="T756" s="51"/>
      <c r="U756" s="66"/>
      <c r="V756" s="53"/>
      <c r="Y756" s="70" t="str">
        <f>IFERROR(VLOOKUP(A756,HelperSheet!$M$3:'HelperSheet'!$M$1001,1,FALSE),"Geen put")</f>
        <v>Geen put</v>
      </c>
      <c r="Z756" s="71" t="e">
        <f>VLOOKUP(A756,PUT!$A$7:'PUT'!$J$1001,10,FALSE)</f>
        <v>#N/A</v>
      </c>
      <c r="AA756" s="72" t="e">
        <f>IF(AND(VLOOKUP(A756,PUT!$A$7:'PUT'!$J$1001,8,FALSE)-K756&gt;-6,VLOOKUP(A756,PUT!$A$7:'PUT'!$J$1001,8,FALSE)-K756&lt;6),K756,"Hoogteverschil")</f>
        <v>#N/A</v>
      </c>
    </row>
    <row r="757" spans="1:27" x14ac:dyDescent="0.2">
      <c r="A757" s="7"/>
      <c r="B757" s="2"/>
      <c r="C757" s="6"/>
      <c r="D757" s="46"/>
      <c r="E757" s="55"/>
      <c r="F757" s="2"/>
      <c r="G757" s="16" t="s">
        <v>32</v>
      </c>
      <c r="H757" s="51"/>
      <c r="I757" s="2" t="s">
        <v>33</v>
      </c>
      <c r="J757" s="46"/>
      <c r="K757" s="9"/>
      <c r="L757" s="7"/>
      <c r="M757" s="7"/>
      <c r="N757" s="51"/>
      <c r="O757" s="51"/>
      <c r="P757" s="66"/>
      <c r="Q757" s="7"/>
      <c r="R757" s="7"/>
      <c r="S757" s="51"/>
      <c r="T757" s="51"/>
      <c r="U757" s="66"/>
      <c r="V757" s="53"/>
      <c r="Y757" s="70" t="str">
        <f>IFERROR(VLOOKUP(A757,HelperSheet!$M$3:'HelperSheet'!$M$1001,1,FALSE),"Geen put")</f>
        <v>Geen put</v>
      </c>
      <c r="Z757" s="71" t="e">
        <f>VLOOKUP(A757,PUT!$A$7:'PUT'!$J$1001,10,FALSE)</f>
        <v>#N/A</v>
      </c>
      <c r="AA757" s="72" t="e">
        <f>IF(AND(VLOOKUP(A757,PUT!$A$7:'PUT'!$J$1001,8,FALSE)-K757&gt;-6,VLOOKUP(A757,PUT!$A$7:'PUT'!$J$1001,8,FALSE)-K757&lt;6),K757,"Hoogteverschil")</f>
        <v>#N/A</v>
      </c>
    </row>
    <row r="758" spans="1:27" x14ac:dyDescent="0.2">
      <c r="A758" s="7"/>
      <c r="B758" s="2"/>
      <c r="C758" s="6"/>
      <c r="D758" s="46"/>
      <c r="E758" s="55"/>
      <c r="F758" s="2"/>
      <c r="G758" s="16" t="s">
        <v>32</v>
      </c>
      <c r="H758" s="51"/>
      <c r="I758" s="2" t="s">
        <v>33</v>
      </c>
      <c r="J758" s="46"/>
      <c r="K758" s="9"/>
      <c r="L758" s="7"/>
      <c r="M758" s="7"/>
      <c r="N758" s="51"/>
      <c r="O758" s="51"/>
      <c r="P758" s="66"/>
      <c r="Q758" s="7"/>
      <c r="R758" s="7"/>
      <c r="S758" s="51"/>
      <c r="T758" s="51"/>
      <c r="U758" s="66"/>
      <c r="V758" s="53"/>
      <c r="Y758" s="70" t="str">
        <f>IFERROR(VLOOKUP(A758,HelperSheet!$M$3:'HelperSheet'!$M$1001,1,FALSE),"Geen put")</f>
        <v>Geen put</v>
      </c>
      <c r="Z758" s="71" t="e">
        <f>VLOOKUP(A758,PUT!$A$7:'PUT'!$J$1001,10,FALSE)</f>
        <v>#N/A</v>
      </c>
      <c r="AA758" s="72" t="e">
        <f>IF(AND(VLOOKUP(A758,PUT!$A$7:'PUT'!$J$1001,8,FALSE)-K758&gt;-6,VLOOKUP(A758,PUT!$A$7:'PUT'!$J$1001,8,FALSE)-K758&lt;6),K758,"Hoogteverschil")</f>
        <v>#N/A</v>
      </c>
    </row>
    <row r="759" spans="1:27" x14ac:dyDescent="0.2">
      <c r="A759" s="7"/>
      <c r="B759" s="2"/>
      <c r="C759" s="6"/>
      <c r="D759" s="46"/>
      <c r="E759" s="55"/>
      <c r="F759" s="2"/>
      <c r="G759" s="16" t="s">
        <v>32</v>
      </c>
      <c r="H759" s="51"/>
      <c r="I759" s="2" t="s">
        <v>33</v>
      </c>
      <c r="J759" s="46"/>
      <c r="K759" s="9"/>
      <c r="L759" s="7"/>
      <c r="M759" s="7"/>
      <c r="N759" s="51"/>
      <c r="O759" s="51"/>
      <c r="P759" s="66"/>
      <c r="Q759" s="7"/>
      <c r="R759" s="7"/>
      <c r="S759" s="51"/>
      <c r="T759" s="51"/>
      <c r="U759" s="66"/>
      <c r="V759" s="53"/>
      <c r="Y759" s="70" t="str">
        <f>IFERROR(VLOOKUP(A759,HelperSheet!$M$3:'HelperSheet'!$M$1001,1,FALSE),"Geen put")</f>
        <v>Geen put</v>
      </c>
      <c r="Z759" s="71" t="e">
        <f>VLOOKUP(A759,PUT!$A$7:'PUT'!$J$1001,10,FALSE)</f>
        <v>#N/A</v>
      </c>
      <c r="AA759" s="72" t="e">
        <f>IF(AND(VLOOKUP(A759,PUT!$A$7:'PUT'!$J$1001,8,FALSE)-K759&gt;-6,VLOOKUP(A759,PUT!$A$7:'PUT'!$J$1001,8,FALSE)-K759&lt;6),K759,"Hoogteverschil")</f>
        <v>#N/A</v>
      </c>
    </row>
    <row r="760" spans="1:27" x14ac:dyDescent="0.2">
      <c r="A760" s="7"/>
      <c r="B760" s="2"/>
      <c r="C760" s="6"/>
      <c r="D760" s="46"/>
      <c r="E760" s="55"/>
      <c r="F760" s="2"/>
      <c r="G760" s="16" t="s">
        <v>32</v>
      </c>
      <c r="H760" s="51"/>
      <c r="I760" s="2" t="s">
        <v>33</v>
      </c>
      <c r="J760" s="46"/>
      <c r="K760" s="9"/>
      <c r="L760" s="7"/>
      <c r="M760" s="7"/>
      <c r="N760" s="51"/>
      <c r="O760" s="51"/>
      <c r="P760" s="66"/>
      <c r="Q760" s="7"/>
      <c r="R760" s="7"/>
      <c r="S760" s="51"/>
      <c r="T760" s="51"/>
      <c r="U760" s="66"/>
      <c r="V760" s="53"/>
      <c r="Y760" s="70" t="str">
        <f>IFERROR(VLOOKUP(A760,HelperSheet!$M$3:'HelperSheet'!$M$1001,1,FALSE),"Geen put")</f>
        <v>Geen put</v>
      </c>
      <c r="Z760" s="71" t="e">
        <f>VLOOKUP(A760,PUT!$A$7:'PUT'!$J$1001,10,FALSE)</f>
        <v>#N/A</v>
      </c>
      <c r="AA760" s="72" t="e">
        <f>IF(AND(VLOOKUP(A760,PUT!$A$7:'PUT'!$J$1001,8,FALSE)-K760&gt;-6,VLOOKUP(A760,PUT!$A$7:'PUT'!$J$1001,8,FALSE)-K760&lt;6),K760,"Hoogteverschil")</f>
        <v>#N/A</v>
      </c>
    </row>
    <row r="761" spans="1:27" x14ac:dyDescent="0.2">
      <c r="A761" s="7"/>
      <c r="B761" s="2"/>
      <c r="C761" s="6"/>
      <c r="D761" s="46"/>
      <c r="E761" s="55"/>
      <c r="F761" s="2"/>
      <c r="G761" s="16" t="s">
        <v>32</v>
      </c>
      <c r="H761" s="51"/>
      <c r="I761" s="2" t="s">
        <v>33</v>
      </c>
      <c r="J761" s="46"/>
      <c r="K761" s="9"/>
      <c r="L761" s="7"/>
      <c r="M761" s="7"/>
      <c r="N761" s="51"/>
      <c r="O761" s="51"/>
      <c r="P761" s="66"/>
      <c r="Q761" s="7"/>
      <c r="R761" s="7"/>
      <c r="S761" s="51"/>
      <c r="T761" s="51"/>
      <c r="U761" s="66"/>
      <c r="V761" s="53"/>
      <c r="Y761" s="70" t="str">
        <f>IFERROR(VLOOKUP(A761,HelperSheet!$M$3:'HelperSheet'!$M$1001,1,FALSE),"Geen put")</f>
        <v>Geen put</v>
      </c>
      <c r="Z761" s="71" t="e">
        <f>VLOOKUP(A761,PUT!$A$7:'PUT'!$J$1001,10,FALSE)</f>
        <v>#N/A</v>
      </c>
      <c r="AA761" s="72" t="e">
        <f>IF(AND(VLOOKUP(A761,PUT!$A$7:'PUT'!$J$1001,8,FALSE)-K761&gt;-6,VLOOKUP(A761,PUT!$A$7:'PUT'!$J$1001,8,FALSE)-K761&lt;6),K761,"Hoogteverschil")</f>
        <v>#N/A</v>
      </c>
    </row>
    <row r="762" spans="1:27" x14ac:dyDescent="0.2">
      <c r="A762" s="7"/>
      <c r="B762" s="2"/>
      <c r="C762" s="6"/>
      <c r="D762" s="46"/>
      <c r="E762" s="55"/>
      <c r="F762" s="2"/>
      <c r="G762" s="16" t="s">
        <v>32</v>
      </c>
      <c r="H762" s="51"/>
      <c r="I762" s="2" t="s">
        <v>33</v>
      </c>
      <c r="J762" s="46"/>
      <c r="K762" s="9"/>
      <c r="L762" s="7"/>
      <c r="M762" s="7"/>
      <c r="N762" s="51"/>
      <c r="O762" s="51"/>
      <c r="P762" s="66"/>
      <c r="Q762" s="7"/>
      <c r="R762" s="7"/>
      <c r="S762" s="51"/>
      <c r="T762" s="51"/>
      <c r="U762" s="66"/>
      <c r="V762" s="53"/>
      <c r="Y762" s="70" t="str">
        <f>IFERROR(VLOOKUP(A762,HelperSheet!$M$3:'HelperSheet'!$M$1001,1,FALSE),"Geen put")</f>
        <v>Geen put</v>
      </c>
      <c r="Z762" s="71" t="e">
        <f>VLOOKUP(A762,PUT!$A$7:'PUT'!$J$1001,10,FALSE)</f>
        <v>#N/A</v>
      </c>
      <c r="AA762" s="72" t="e">
        <f>IF(AND(VLOOKUP(A762,PUT!$A$7:'PUT'!$J$1001,8,FALSE)-K762&gt;-6,VLOOKUP(A762,PUT!$A$7:'PUT'!$J$1001,8,FALSE)-K762&lt;6),K762,"Hoogteverschil")</f>
        <v>#N/A</v>
      </c>
    </row>
    <row r="763" spans="1:27" x14ac:dyDescent="0.2">
      <c r="A763" s="7"/>
      <c r="B763" s="2"/>
      <c r="C763" s="6"/>
      <c r="D763" s="46"/>
      <c r="E763" s="55"/>
      <c r="F763" s="2"/>
      <c r="G763" s="16" t="s">
        <v>32</v>
      </c>
      <c r="H763" s="51"/>
      <c r="I763" s="2" t="s">
        <v>33</v>
      </c>
      <c r="J763" s="46"/>
      <c r="K763" s="9"/>
      <c r="L763" s="7"/>
      <c r="M763" s="7"/>
      <c r="N763" s="51"/>
      <c r="O763" s="51"/>
      <c r="P763" s="66"/>
      <c r="Q763" s="7"/>
      <c r="R763" s="7"/>
      <c r="S763" s="51"/>
      <c r="T763" s="51"/>
      <c r="U763" s="66"/>
      <c r="V763" s="53"/>
      <c r="Y763" s="70" t="str">
        <f>IFERROR(VLOOKUP(A763,HelperSheet!$M$3:'HelperSheet'!$M$1001,1,FALSE),"Geen put")</f>
        <v>Geen put</v>
      </c>
      <c r="Z763" s="71" t="e">
        <f>VLOOKUP(A763,PUT!$A$7:'PUT'!$J$1001,10,FALSE)</f>
        <v>#N/A</v>
      </c>
      <c r="AA763" s="72" t="e">
        <f>IF(AND(VLOOKUP(A763,PUT!$A$7:'PUT'!$J$1001,8,FALSE)-K763&gt;-6,VLOOKUP(A763,PUT!$A$7:'PUT'!$J$1001,8,FALSE)-K763&lt;6),K763,"Hoogteverschil")</f>
        <v>#N/A</v>
      </c>
    </row>
    <row r="764" spans="1:27" x14ac:dyDescent="0.2">
      <c r="A764" s="7"/>
      <c r="B764" s="2"/>
      <c r="C764" s="6"/>
      <c r="D764" s="46"/>
      <c r="E764" s="55"/>
      <c r="F764" s="2"/>
      <c r="G764" s="16" t="s">
        <v>32</v>
      </c>
      <c r="H764" s="51"/>
      <c r="I764" s="2" t="s">
        <v>33</v>
      </c>
      <c r="J764" s="46"/>
      <c r="K764" s="9"/>
      <c r="L764" s="7"/>
      <c r="M764" s="7"/>
      <c r="N764" s="51"/>
      <c r="O764" s="51"/>
      <c r="P764" s="66"/>
      <c r="Q764" s="7"/>
      <c r="R764" s="7"/>
      <c r="S764" s="51"/>
      <c r="T764" s="51"/>
      <c r="U764" s="66"/>
      <c r="V764" s="53"/>
      <c r="Y764" s="70" t="str">
        <f>IFERROR(VLOOKUP(A764,HelperSheet!$M$3:'HelperSheet'!$M$1001,1,FALSE),"Geen put")</f>
        <v>Geen put</v>
      </c>
      <c r="Z764" s="71" t="e">
        <f>VLOOKUP(A764,PUT!$A$7:'PUT'!$J$1001,10,FALSE)</f>
        <v>#N/A</v>
      </c>
      <c r="AA764" s="72" t="e">
        <f>IF(AND(VLOOKUP(A764,PUT!$A$7:'PUT'!$J$1001,8,FALSE)-K764&gt;-6,VLOOKUP(A764,PUT!$A$7:'PUT'!$J$1001,8,FALSE)-K764&lt;6),K764,"Hoogteverschil")</f>
        <v>#N/A</v>
      </c>
    </row>
    <row r="765" spans="1:27" x14ac:dyDescent="0.2">
      <c r="A765" s="7"/>
      <c r="B765" s="2"/>
      <c r="C765" s="6"/>
      <c r="D765" s="46"/>
      <c r="E765" s="55"/>
      <c r="F765" s="2"/>
      <c r="G765" s="16" t="s">
        <v>32</v>
      </c>
      <c r="H765" s="51"/>
      <c r="I765" s="2" t="s">
        <v>33</v>
      </c>
      <c r="J765" s="46"/>
      <c r="K765" s="9"/>
      <c r="L765" s="7"/>
      <c r="M765" s="7"/>
      <c r="N765" s="51"/>
      <c r="O765" s="51"/>
      <c r="P765" s="66"/>
      <c r="Q765" s="7"/>
      <c r="R765" s="7"/>
      <c r="S765" s="51"/>
      <c r="T765" s="51"/>
      <c r="U765" s="66"/>
      <c r="V765" s="53"/>
      <c r="Y765" s="70" t="str">
        <f>IFERROR(VLOOKUP(A765,HelperSheet!$M$3:'HelperSheet'!$M$1001,1,FALSE),"Geen put")</f>
        <v>Geen put</v>
      </c>
      <c r="Z765" s="71" t="e">
        <f>VLOOKUP(A765,PUT!$A$7:'PUT'!$J$1001,10,FALSE)</f>
        <v>#N/A</v>
      </c>
      <c r="AA765" s="72" t="e">
        <f>IF(AND(VLOOKUP(A765,PUT!$A$7:'PUT'!$J$1001,8,FALSE)-K765&gt;-6,VLOOKUP(A765,PUT!$A$7:'PUT'!$J$1001,8,FALSE)-K765&lt;6),K765,"Hoogteverschil")</f>
        <v>#N/A</v>
      </c>
    </row>
    <row r="766" spans="1:27" x14ac:dyDescent="0.2">
      <c r="A766" s="7"/>
      <c r="B766" s="2"/>
      <c r="C766" s="6"/>
      <c r="D766" s="46"/>
      <c r="E766" s="55"/>
      <c r="F766" s="2"/>
      <c r="G766" s="16" t="s">
        <v>32</v>
      </c>
      <c r="H766" s="51"/>
      <c r="I766" s="2" t="s">
        <v>33</v>
      </c>
      <c r="J766" s="46"/>
      <c r="K766" s="9"/>
      <c r="L766" s="7"/>
      <c r="M766" s="7"/>
      <c r="N766" s="51"/>
      <c r="O766" s="51"/>
      <c r="P766" s="66"/>
      <c r="Q766" s="7"/>
      <c r="R766" s="7"/>
      <c r="S766" s="51"/>
      <c r="T766" s="51"/>
      <c r="U766" s="66"/>
      <c r="V766" s="53"/>
      <c r="Y766" s="70" t="str">
        <f>IFERROR(VLOOKUP(A766,HelperSheet!$M$3:'HelperSheet'!$M$1001,1,FALSE),"Geen put")</f>
        <v>Geen put</v>
      </c>
      <c r="Z766" s="71" t="e">
        <f>VLOOKUP(A766,PUT!$A$7:'PUT'!$J$1001,10,FALSE)</f>
        <v>#N/A</v>
      </c>
      <c r="AA766" s="72" t="e">
        <f>IF(AND(VLOOKUP(A766,PUT!$A$7:'PUT'!$J$1001,8,FALSE)-K766&gt;-6,VLOOKUP(A766,PUT!$A$7:'PUT'!$J$1001,8,FALSE)-K766&lt;6),K766,"Hoogteverschil")</f>
        <v>#N/A</v>
      </c>
    </row>
    <row r="767" spans="1:27" x14ac:dyDescent="0.2">
      <c r="A767" s="7"/>
      <c r="B767" s="2"/>
      <c r="C767" s="6"/>
      <c r="D767" s="46"/>
      <c r="E767" s="55"/>
      <c r="F767" s="2"/>
      <c r="G767" s="16" t="s">
        <v>32</v>
      </c>
      <c r="H767" s="51"/>
      <c r="I767" s="2" t="s">
        <v>33</v>
      </c>
      <c r="J767" s="46"/>
      <c r="K767" s="9"/>
      <c r="L767" s="7"/>
      <c r="M767" s="7"/>
      <c r="N767" s="51"/>
      <c r="O767" s="51"/>
      <c r="P767" s="66"/>
      <c r="Q767" s="7"/>
      <c r="R767" s="7"/>
      <c r="S767" s="51"/>
      <c r="T767" s="51"/>
      <c r="U767" s="66"/>
      <c r="V767" s="53"/>
      <c r="Y767" s="70" t="str">
        <f>IFERROR(VLOOKUP(A767,HelperSheet!$M$3:'HelperSheet'!$M$1001,1,FALSE),"Geen put")</f>
        <v>Geen put</v>
      </c>
      <c r="Z767" s="71" t="e">
        <f>VLOOKUP(A767,PUT!$A$7:'PUT'!$J$1001,10,FALSE)</f>
        <v>#N/A</v>
      </c>
      <c r="AA767" s="72" t="e">
        <f>IF(AND(VLOOKUP(A767,PUT!$A$7:'PUT'!$J$1001,8,FALSE)-K767&gt;-6,VLOOKUP(A767,PUT!$A$7:'PUT'!$J$1001,8,FALSE)-K767&lt;6),K767,"Hoogteverschil")</f>
        <v>#N/A</v>
      </c>
    </row>
    <row r="768" spans="1:27" x14ac:dyDescent="0.2">
      <c r="A768" s="7"/>
      <c r="B768" s="2"/>
      <c r="C768" s="6"/>
      <c r="D768" s="46"/>
      <c r="E768" s="55"/>
      <c r="F768" s="2"/>
      <c r="G768" s="16" t="s">
        <v>32</v>
      </c>
      <c r="H768" s="51"/>
      <c r="I768" s="2" t="s">
        <v>33</v>
      </c>
      <c r="J768" s="46"/>
      <c r="K768" s="9"/>
      <c r="L768" s="7"/>
      <c r="M768" s="7"/>
      <c r="N768" s="51"/>
      <c r="O768" s="51"/>
      <c r="P768" s="66"/>
      <c r="Q768" s="7"/>
      <c r="R768" s="7"/>
      <c r="S768" s="51"/>
      <c r="T768" s="51"/>
      <c r="U768" s="66"/>
      <c r="V768" s="53"/>
      <c r="Y768" s="70" t="str">
        <f>IFERROR(VLOOKUP(A768,HelperSheet!$M$3:'HelperSheet'!$M$1001,1,FALSE),"Geen put")</f>
        <v>Geen put</v>
      </c>
      <c r="Z768" s="71" t="e">
        <f>VLOOKUP(A768,PUT!$A$7:'PUT'!$J$1001,10,FALSE)</f>
        <v>#N/A</v>
      </c>
      <c r="AA768" s="72" t="e">
        <f>IF(AND(VLOOKUP(A768,PUT!$A$7:'PUT'!$J$1001,8,FALSE)-K768&gt;-6,VLOOKUP(A768,PUT!$A$7:'PUT'!$J$1001,8,FALSE)-K768&lt;6),K768,"Hoogteverschil")</f>
        <v>#N/A</v>
      </c>
    </row>
    <row r="769" spans="1:27" x14ac:dyDescent="0.2">
      <c r="A769" s="7"/>
      <c r="B769" s="2"/>
      <c r="C769" s="6"/>
      <c r="D769" s="46"/>
      <c r="E769" s="55"/>
      <c r="F769" s="2"/>
      <c r="G769" s="16" t="s">
        <v>32</v>
      </c>
      <c r="H769" s="51"/>
      <c r="I769" s="2" t="s">
        <v>33</v>
      </c>
      <c r="J769" s="46"/>
      <c r="K769" s="9"/>
      <c r="L769" s="7"/>
      <c r="M769" s="7"/>
      <c r="N769" s="51"/>
      <c r="O769" s="51"/>
      <c r="P769" s="66"/>
      <c r="Q769" s="7"/>
      <c r="R769" s="7"/>
      <c r="S769" s="51"/>
      <c r="T769" s="51"/>
      <c r="U769" s="66"/>
      <c r="V769" s="53"/>
      <c r="Y769" s="70" t="str">
        <f>IFERROR(VLOOKUP(A769,HelperSheet!$M$3:'HelperSheet'!$M$1001,1,FALSE),"Geen put")</f>
        <v>Geen put</v>
      </c>
      <c r="Z769" s="71" t="e">
        <f>VLOOKUP(A769,PUT!$A$7:'PUT'!$J$1001,10,FALSE)</f>
        <v>#N/A</v>
      </c>
      <c r="AA769" s="72" t="e">
        <f>IF(AND(VLOOKUP(A769,PUT!$A$7:'PUT'!$J$1001,8,FALSE)-K769&gt;-6,VLOOKUP(A769,PUT!$A$7:'PUT'!$J$1001,8,FALSE)-K769&lt;6),K769,"Hoogteverschil")</f>
        <v>#N/A</v>
      </c>
    </row>
    <row r="770" spans="1:27" x14ac:dyDescent="0.2">
      <c r="A770" s="7"/>
      <c r="B770" s="2"/>
      <c r="C770" s="6"/>
      <c r="D770" s="46"/>
      <c r="E770" s="55"/>
      <c r="F770" s="2"/>
      <c r="G770" s="16" t="s">
        <v>32</v>
      </c>
      <c r="H770" s="51"/>
      <c r="I770" s="2" t="s">
        <v>33</v>
      </c>
      <c r="J770" s="46"/>
      <c r="K770" s="9"/>
      <c r="L770" s="7"/>
      <c r="M770" s="7"/>
      <c r="N770" s="51"/>
      <c r="O770" s="51"/>
      <c r="P770" s="66"/>
      <c r="Q770" s="7"/>
      <c r="R770" s="7"/>
      <c r="S770" s="51"/>
      <c r="T770" s="51"/>
      <c r="U770" s="66"/>
      <c r="V770" s="53"/>
      <c r="Y770" s="70" t="str">
        <f>IFERROR(VLOOKUP(A770,HelperSheet!$M$3:'HelperSheet'!$M$1001,1,FALSE),"Geen put")</f>
        <v>Geen put</v>
      </c>
      <c r="Z770" s="71" t="e">
        <f>VLOOKUP(A770,PUT!$A$7:'PUT'!$J$1001,10,FALSE)</f>
        <v>#N/A</v>
      </c>
      <c r="AA770" s="72" t="e">
        <f>IF(AND(VLOOKUP(A770,PUT!$A$7:'PUT'!$J$1001,8,FALSE)-K770&gt;-6,VLOOKUP(A770,PUT!$A$7:'PUT'!$J$1001,8,FALSE)-K770&lt;6),K770,"Hoogteverschil")</f>
        <v>#N/A</v>
      </c>
    </row>
    <row r="771" spans="1:27" x14ac:dyDescent="0.2">
      <c r="A771" s="7"/>
      <c r="B771" s="2"/>
      <c r="C771" s="6"/>
      <c r="D771" s="46"/>
      <c r="E771" s="55"/>
      <c r="F771" s="2"/>
      <c r="G771" s="16" t="s">
        <v>32</v>
      </c>
      <c r="H771" s="51"/>
      <c r="I771" s="2" t="s">
        <v>33</v>
      </c>
      <c r="J771" s="46"/>
      <c r="K771" s="9"/>
      <c r="L771" s="7"/>
      <c r="M771" s="7"/>
      <c r="N771" s="51"/>
      <c r="O771" s="51"/>
      <c r="P771" s="66"/>
      <c r="Q771" s="7"/>
      <c r="R771" s="7"/>
      <c r="S771" s="51"/>
      <c r="T771" s="51"/>
      <c r="U771" s="66"/>
      <c r="V771" s="53"/>
      <c r="Y771" s="70" t="str">
        <f>IFERROR(VLOOKUP(A771,HelperSheet!$M$3:'HelperSheet'!$M$1001,1,FALSE),"Geen put")</f>
        <v>Geen put</v>
      </c>
      <c r="Z771" s="71" t="e">
        <f>VLOOKUP(A771,PUT!$A$7:'PUT'!$J$1001,10,FALSE)</f>
        <v>#N/A</v>
      </c>
      <c r="AA771" s="72" t="e">
        <f>IF(AND(VLOOKUP(A771,PUT!$A$7:'PUT'!$J$1001,8,FALSE)-K771&gt;-6,VLOOKUP(A771,PUT!$A$7:'PUT'!$J$1001,8,FALSE)-K771&lt;6),K771,"Hoogteverschil")</f>
        <v>#N/A</v>
      </c>
    </row>
    <row r="772" spans="1:27" x14ac:dyDescent="0.2">
      <c r="A772" s="7"/>
      <c r="B772" s="2"/>
      <c r="C772" s="6"/>
      <c r="D772" s="46"/>
      <c r="E772" s="55"/>
      <c r="F772" s="2"/>
      <c r="G772" s="16" t="s">
        <v>32</v>
      </c>
      <c r="H772" s="51"/>
      <c r="I772" s="2" t="s">
        <v>33</v>
      </c>
      <c r="J772" s="46"/>
      <c r="K772" s="9"/>
      <c r="L772" s="7"/>
      <c r="M772" s="7"/>
      <c r="N772" s="51"/>
      <c r="O772" s="51"/>
      <c r="P772" s="66"/>
      <c r="Q772" s="7"/>
      <c r="R772" s="7"/>
      <c r="S772" s="51"/>
      <c r="T772" s="51"/>
      <c r="U772" s="66"/>
      <c r="V772" s="53"/>
      <c r="Y772" s="70" t="str">
        <f>IFERROR(VLOOKUP(A772,HelperSheet!$M$3:'HelperSheet'!$M$1001,1,FALSE),"Geen put")</f>
        <v>Geen put</v>
      </c>
      <c r="Z772" s="71" t="e">
        <f>VLOOKUP(A772,PUT!$A$7:'PUT'!$J$1001,10,FALSE)</f>
        <v>#N/A</v>
      </c>
      <c r="AA772" s="72" t="e">
        <f>IF(AND(VLOOKUP(A772,PUT!$A$7:'PUT'!$J$1001,8,FALSE)-K772&gt;-6,VLOOKUP(A772,PUT!$A$7:'PUT'!$J$1001,8,FALSE)-K772&lt;6),K772,"Hoogteverschil")</f>
        <v>#N/A</v>
      </c>
    </row>
    <row r="773" spans="1:27" x14ac:dyDescent="0.2">
      <c r="A773" s="7"/>
      <c r="B773" s="2"/>
      <c r="C773" s="6"/>
      <c r="D773" s="46"/>
      <c r="E773" s="55"/>
      <c r="F773" s="2"/>
      <c r="G773" s="16" t="s">
        <v>32</v>
      </c>
      <c r="H773" s="51"/>
      <c r="I773" s="2" t="s">
        <v>33</v>
      </c>
      <c r="J773" s="46"/>
      <c r="K773" s="9"/>
      <c r="L773" s="7"/>
      <c r="M773" s="7"/>
      <c r="N773" s="51"/>
      <c r="O773" s="51"/>
      <c r="P773" s="66"/>
      <c r="Q773" s="7"/>
      <c r="R773" s="7"/>
      <c r="S773" s="51"/>
      <c r="T773" s="51"/>
      <c r="U773" s="66"/>
      <c r="V773" s="53"/>
      <c r="Y773" s="70" t="str">
        <f>IFERROR(VLOOKUP(A773,HelperSheet!$M$3:'HelperSheet'!$M$1001,1,FALSE),"Geen put")</f>
        <v>Geen put</v>
      </c>
      <c r="Z773" s="71" t="e">
        <f>VLOOKUP(A773,PUT!$A$7:'PUT'!$J$1001,10,FALSE)</f>
        <v>#N/A</v>
      </c>
      <c r="AA773" s="72" t="e">
        <f>IF(AND(VLOOKUP(A773,PUT!$A$7:'PUT'!$J$1001,8,FALSE)-K773&gt;-6,VLOOKUP(A773,PUT!$A$7:'PUT'!$J$1001,8,FALSE)-K773&lt;6),K773,"Hoogteverschil")</f>
        <v>#N/A</v>
      </c>
    </row>
    <row r="774" spans="1:27" x14ac:dyDescent="0.2">
      <c r="A774" s="7"/>
      <c r="B774" s="2"/>
      <c r="C774" s="6"/>
      <c r="D774" s="46"/>
      <c r="E774" s="55"/>
      <c r="F774" s="2"/>
      <c r="G774" s="16" t="s">
        <v>32</v>
      </c>
      <c r="H774" s="51"/>
      <c r="I774" s="2" t="s">
        <v>33</v>
      </c>
      <c r="J774" s="46"/>
      <c r="K774" s="9"/>
      <c r="L774" s="7"/>
      <c r="M774" s="7"/>
      <c r="N774" s="51"/>
      <c r="O774" s="51"/>
      <c r="P774" s="66"/>
      <c r="Q774" s="7"/>
      <c r="R774" s="7"/>
      <c r="S774" s="51"/>
      <c r="T774" s="51"/>
      <c r="U774" s="66"/>
      <c r="V774" s="53"/>
      <c r="Y774" s="70" t="str">
        <f>IFERROR(VLOOKUP(A774,HelperSheet!$M$3:'HelperSheet'!$M$1001,1,FALSE),"Geen put")</f>
        <v>Geen put</v>
      </c>
      <c r="Z774" s="71" t="e">
        <f>VLOOKUP(A774,PUT!$A$7:'PUT'!$J$1001,10,FALSE)</f>
        <v>#N/A</v>
      </c>
      <c r="AA774" s="72" t="e">
        <f>IF(AND(VLOOKUP(A774,PUT!$A$7:'PUT'!$J$1001,8,FALSE)-K774&gt;-6,VLOOKUP(A774,PUT!$A$7:'PUT'!$J$1001,8,FALSE)-K774&lt;6),K774,"Hoogteverschil")</f>
        <v>#N/A</v>
      </c>
    </row>
    <row r="775" spans="1:27" x14ac:dyDescent="0.2">
      <c r="A775" s="7"/>
      <c r="B775" s="2"/>
      <c r="C775" s="6"/>
      <c r="D775" s="46"/>
      <c r="E775" s="55"/>
      <c r="F775" s="2"/>
      <c r="G775" s="16" t="s">
        <v>32</v>
      </c>
      <c r="H775" s="51"/>
      <c r="I775" s="2" t="s">
        <v>33</v>
      </c>
      <c r="J775" s="46"/>
      <c r="K775" s="9"/>
      <c r="L775" s="7"/>
      <c r="M775" s="7"/>
      <c r="N775" s="51"/>
      <c r="O775" s="51"/>
      <c r="P775" s="66"/>
      <c r="Q775" s="7"/>
      <c r="R775" s="7"/>
      <c r="S775" s="51"/>
      <c r="T775" s="51"/>
      <c r="U775" s="66"/>
      <c r="V775" s="53"/>
      <c r="Y775" s="70" t="str">
        <f>IFERROR(VLOOKUP(A775,HelperSheet!$M$3:'HelperSheet'!$M$1001,1,FALSE),"Geen put")</f>
        <v>Geen put</v>
      </c>
      <c r="Z775" s="71" t="e">
        <f>VLOOKUP(A775,PUT!$A$7:'PUT'!$J$1001,10,FALSE)</f>
        <v>#N/A</v>
      </c>
      <c r="AA775" s="72" t="e">
        <f>IF(AND(VLOOKUP(A775,PUT!$A$7:'PUT'!$J$1001,8,FALSE)-K775&gt;-6,VLOOKUP(A775,PUT!$A$7:'PUT'!$J$1001,8,FALSE)-K775&lt;6),K775,"Hoogteverschil")</f>
        <v>#N/A</v>
      </c>
    </row>
    <row r="776" spans="1:27" x14ac:dyDescent="0.2">
      <c r="A776" s="7"/>
      <c r="B776" s="2"/>
      <c r="C776" s="6"/>
      <c r="D776" s="46"/>
      <c r="E776" s="55"/>
      <c r="F776" s="2"/>
      <c r="G776" s="16" t="s">
        <v>32</v>
      </c>
      <c r="H776" s="51"/>
      <c r="I776" s="2" t="s">
        <v>33</v>
      </c>
      <c r="J776" s="46"/>
      <c r="K776" s="9"/>
      <c r="L776" s="7"/>
      <c r="M776" s="7"/>
      <c r="N776" s="51"/>
      <c r="O776" s="51"/>
      <c r="P776" s="66"/>
      <c r="Q776" s="7"/>
      <c r="R776" s="7"/>
      <c r="S776" s="51"/>
      <c r="T776" s="51"/>
      <c r="U776" s="66"/>
      <c r="V776" s="53"/>
      <c r="Y776" s="70" t="str">
        <f>IFERROR(VLOOKUP(A776,HelperSheet!$M$3:'HelperSheet'!$M$1001,1,FALSE),"Geen put")</f>
        <v>Geen put</v>
      </c>
      <c r="Z776" s="71" t="e">
        <f>VLOOKUP(A776,PUT!$A$7:'PUT'!$J$1001,10,FALSE)</f>
        <v>#N/A</v>
      </c>
      <c r="AA776" s="72" t="e">
        <f>IF(AND(VLOOKUP(A776,PUT!$A$7:'PUT'!$J$1001,8,FALSE)-K776&gt;-6,VLOOKUP(A776,PUT!$A$7:'PUT'!$J$1001,8,FALSE)-K776&lt;6),K776,"Hoogteverschil")</f>
        <v>#N/A</v>
      </c>
    </row>
    <row r="777" spans="1:27" x14ac:dyDescent="0.2">
      <c r="A777" s="7"/>
      <c r="B777" s="2"/>
      <c r="C777" s="6"/>
      <c r="D777" s="46"/>
      <c r="E777" s="55"/>
      <c r="F777" s="2"/>
      <c r="G777" s="16" t="s">
        <v>32</v>
      </c>
      <c r="H777" s="51"/>
      <c r="I777" s="2" t="s">
        <v>33</v>
      </c>
      <c r="J777" s="46"/>
      <c r="K777" s="9"/>
      <c r="L777" s="7"/>
      <c r="M777" s="7"/>
      <c r="N777" s="51"/>
      <c r="O777" s="51"/>
      <c r="P777" s="66"/>
      <c r="Q777" s="7"/>
      <c r="R777" s="7"/>
      <c r="S777" s="51"/>
      <c r="T777" s="51"/>
      <c r="U777" s="66"/>
      <c r="V777" s="53"/>
      <c r="Y777" s="70" t="str">
        <f>IFERROR(VLOOKUP(A777,HelperSheet!$M$3:'HelperSheet'!$M$1001,1,FALSE),"Geen put")</f>
        <v>Geen put</v>
      </c>
      <c r="Z777" s="71" t="e">
        <f>VLOOKUP(A777,PUT!$A$7:'PUT'!$J$1001,10,FALSE)</f>
        <v>#N/A</v>
      </c>
      <c r="AA777" s="72" t="e">
        <f>IF(AND(VLOOKUP(A777,PUT!$A$7:'PUT'!$J$1001,8,FALSE)-K777&gt;-6,VLOOKUP(A777,PUT!$A$7:'PUT'!$J$1001,8,FALSE)-K777&lt;6),K777,"Hoogteverschil")</f>
        <v>#N/A</v>
      </c>
    </row>
    <row r="778" spans="1:27" x14ac:dyDescent="0.2">
      <c r="A778" s="7"/>
      <c r="B778" s="2"/>
      <c r="C778" s="6"/>
      <c r="D778" s="46"/>
      <c r="E778" s="55"/>
      <c r="F778" s="2"/>
      <c r="G778" s="16" t="s">
        <v>32</v>
      </c>
      <c r="H778" s="51"/>
      <c r="I778" s="2" t="s">
        <v>33</v>
      </c>
      <c r="J778" s="46"/>
      <c r="K778" s="9"/>
      <c r="L778" s="7"/>
      <c r="M778" s="7"/>
      <c r="N778" s="51"/>
      <c r="O778" s="51"/>
      <c r="P778" s="66"/>
      <c r="Q778" s="7"/>
      <c r="R778" s="7"/>
      <c r="S778" s="51"/>
      <c r="T778" s="51"/>
      <c r="U778" s="66"/>
      <c r="V778" s="53"/>
      <c r="Y778" s="70" t="str">
        <f>IFERROR(VLOOKUP(A778,HelperSheet!$M$3:'HelperSheet'!$M$1001,1,FALSE),"Geen put")</f>
        <v>Geen put</v>
      </c>
      <c r="Z778" s="71" t="e">
        <f>VLOOKUP(A778,PUT!$A$7:'PUT'!$J$1001,10,FALSE)</f>
        <v>#N/A</v>
      </c>
      <c r="AA778" s="72" t="e">
        <f>IF(AND(VLOOKUP(A778,PUT!$A$7:'PUT'!$J$1001,8,FALSE)-K778&gt;-6,VLOOKUP(A778,PUT!$A$7:'PUT'!$J$1001,8,FALSE)-K778&lt;6),K778,"Hoogteverschil")</f>
        <v>#N/A</v>
      </c>
    </row>
    <row r="779" spans="1:27" x14ac:dyDescent="0.2">
      <c r="A779" s="7"/>
      <c r="B779" s="2"/>
      <c r="C779" s="6"/>
      <c r="D779" s="46"/>
      <c r="E779" s="55"/>
      <c r="F779" s="2"/>
      <c r="G779" s="16" t="s">
        <v>32</v>
      </c>
      <c r="H779" s="51"/>
      <c r="I779" s="2" t="s">
        <v>33</v>
      </c>
      <c r="J779" s="46"/>
      <c r="K779" s="9"/>
      <c r="L779" s="7"/>
      <c r="M779" s="7"/>
      <c r="N779" s="51"/>
      <c r="O779" s="51"/>
      <c r="P779" s="66"/>
      <c r="Q779" s="7"/>
      <c r="R779" s="7"/>
      <c r="S779" s="51"/>
      <c r="T779" s="51"/>
      <c r="U779" s="66"/>
      <c r="V779" s="53"/>
      <c r="Y779" s="70" t="str">
        <f>IFERROR(VLOOKUP(A779,HelperSheet!$M$3:'HelperSheet'!$M$1001,1,FALSE),"Geen put")</f>
        <v>Geen put</v>
      </c>
      <c r="Z779" s="71" t="e">
        <f>VLOOKUP(A779,PUT!$A$7:'PUT'!$J$1001,10,FALSE)</f>
        <v>#N/A</v>
      </c>
      <c r="AA779" s="72" t="e">
        <f>IF(AND(VLOOKUP(A779,PUT!$A$7:'PUT'!$J$1001,8,FALSE)-K779&gt;-6,VLOOKUP(A779,PUT!$A$7:'PUT'!$J$1001,8,FALSE)-K779&lt;6),K779,"Hoogteverschil")</f>
        <v>#N/A</v>
      </c>
    </row>
    <row r="780" spans="1:27" x14ac:dyDescent="0.2">
      <c r="A780" s="7"/>
      <c r="B780" s="2"/>
      <c r="C780" s="6"/>
      <c r="D780" s="46"/>
      <c r="E780" s="55"/>
      <c r="F780" s="2"/>
      <c r="G780" s="16" t="s">
        <v>32</v>
      </c>
      <c r="H780" s="51"/>
      <c r="I780" s="2" t="s">
        <v>33</v>
      </c>
      <c r="J780" s="46"/>
      <c r="K780" s="9"/>
      <c r="L780" s="7"/>
      <c r="M780" s="7"/>
      <c r="N780" s="51"/>
      <c r="O780" s="51"/>
      <c r="P780" s="66"/>
      <c r="Q780" s="7"/>
      <c r="R780" s="7"/>
      <c r="S780" s="51"/>
      <c r="T780" s="51"/>
      <c r="U780" s="66"/>
      <c r="V780" s="53"/>
      <c r="Y780" s="70" t="str">
        <f>IFERROR(VLOOKUP(A780,HelperSheet!$M$3:'HelperSheet'!$M$1001,1,FALSE),"Geen put")</f>
        <v>Geen put</v>
      </c>
      <c r="Z780" s="71" t="e">
        <f>VLOOKUP(A780,PUT!$A$7:'PUT'!$J$1001,10,FALSE)</f>
        <v>#N/A</v>
      </c>
      <c r="AA780" s="72" t="e">
        <f>IF(AND(VLOOKUP(A780,PUT!$A$7:'PUT'!$J$1001,8,FALSE)-K780&gt;-6,VLOOKUP(A780,PUT!$A$7:'PUT'!$J$1001,8,FALSE)-K780&lt;6),K780,"Hoogteverschil")</f>
        <v>#N/A</v>
      </c>
    </row>
    <row r="781" spans="1:27" x14ac:dyDescent="0.2">
      <c r="A781" s="7"/>
      <c r="B781" s="2"/>
      <c r="C781" s="6"/>
      <c r="D781" s="46"/>
      <c r="E781" s="55"/>
      <c r="F781" s="2"/>
      <c r="G781" s="16" t="s">
        <v>32</v>
      </c>
      <c r="H781" s="51"/>
      <c r="I781" s="2" t="s">
        <v>33</v>
      </c>
      <c r="J781" s="46"/>
      <c r="K781" s="9"/>
      <c r="L781" s="7"/>
      <c r="M781" s="7"/>
      <c r="N781" s="51"/>
      <c r="O781" s="51"/>
      <c r="P781" s="66"/>
      <c r="Q781" s="7"/>
      <c r="R781" s="7"/>
      <c r="S781" s="51"/>
      <c r="T781" s="51"/>
      <c r="U781" s="66"/>
      <c r="V781" s="53"/>
      <c r="Y781" s="70" t="str">
        <f>IFERROR(VLOOKUP(A781,HelperSheet!$M$3:'HelperSheet'!$M$1001,1,FALSE),"Geen put")</f>
        <v>Geen put</v>
      </c>
      <c r="Z781" s="71" t="e">
        <f>VLOOKUP(A781,PUT!$A$7:'PUT'!$J$1001,10,FALSE)</f>
        <v>#N/A</v>
      </c>
      <c r="AA781" s="72" t="e">
        <f>IF(AND(VLOOKUP(A781,PUT!$A$7:'PUT'!$J$1001,8,FALSE)-K781&gt;-6,VLOOKUP(A781,PUT!$A$7:'PUT'!$J$1001,8,FALSE)-K781&lt;6),K781,"Hoogteverschil")</f>
        <v>#N/A</v>
      </c>
    </row>
    <row r="782" spans="1:27" x14ac:dyDescent="0.2">
      <c r="A782" s="7"/>
      <c r="B782" s="2"/>
      <c r="C782" s="6"/>
      <c r="D782" s="46"/>
      <c r="E782" s="55"/>
      <c r="F782" s="2"/>
      <c r="G782" s="16" t="s">
        <v>32</v>
      </c>
      <c r="H782" s="51"/>
      <c r="I782" s="2" t="s">
        <v>33</v>
      </c>
      <c r="J782" s="46"/>
      <c r="K782" s="9"/>
      <c r="L782" s="7"/>
      <c r="M782" s="7"/>
      <c r="N782" s="51"/>
      <c r="O782" s="51"/>
      <c r="P782" s="66"/>
      <c r="Q782" s="7"/>
      <c r="R782" s="7"/>
      <c r="S782" s="51"/>
      <c r="T782" s="51"/>
      <c r="U782" s="66"/>
      <c r="V782" s="53"/>
      <c r="Y782" s="70" t="str">
        <f>IFERROR(VLOOKUP(A782,HelperSheet!$M$3:'HelperSheet'!$M$1001,1,FALSE),"Geen put")</f>
        <v>Geen put</v>
      </c>
      <c r="Z782" s="71" t="e">
        <f>VLOOKUP(A782,PUT!$A$7:'PUT'!$J$1001,10,FALSE)</f>
        <v>#N/A</v>
      </c>
      <c r="AA782" s="72" t="e">
        <f>IF(AND(VLOOKUP(A782,PUT!$A$7:'PUT'!$J$1001,8,FALSE)-K782&gt;-6,VLOOKUP(A782,PUT!$A$7:'PUT'!$J$1001,8,FALSE)-K782&lt;6),K782,"Hoogteverschil")</f>
        <v>#N/A</v>
      </c>
    </row>
    <row r="783" spans="1:27" x14ac:dyDescent="0.2">
      <c r="A783" s="7"/>
      <c r="B783" s="2"/>
      <c r="C783" s="6"/>
      <c r="D783" s="46"/>
      <c r="E783" s="55"/>
      <c r="F783" s="2"/>
      <c r="G783" s="16" t="s">
        <v>32</v>
      </c>
      <c r="H783" s="51"/>
      <c r="I783" s="2" t="s">
        <v>33</v>
      </c>
      <c r="J783" s="46"/>
      <c r="K783" s="9"/>
      <c r="L783" s="7"/>
      <c r="M783" s="7"/>
      <c r="N783" s="51"/>
      <c r="O783" s="51"/>
      <c r="P783" s="66"/>
      <c r="Q783" s="7"/>
      <c r="R783" s="7"/>
      <c r="S783" s="51"/>
      <c r="T783" s="51"/>
      <c r="U783" s="66"/>
      <c r="V783" s="53"/>
      <c r="Y783" s="70" t="str">
        <f>IFERROR(VLOOKUP(A783,HelperSheet!$M$3:'HelperSheet'!$M$1001,1,FALSE),"Geen put")</f>
        <v>Geen put</v>
      </c>
      <c r="Z783" s="71" t="e">
        <f>VLOOKUP(A783,PUT!$A$7:'PUT'!$J$1001,10,FALSE)</f>
        <v>#N/A</v>
      </c>
      <c r="AA783" s="72" t="e">
        <f>IF(AND(VLOOKUP(A783,PUT!$A$7:'PUT'!$J$1001,8,FALSE)-K783&gt;-6,VLOOKUP(A783,PUT!$A$7:'PUT'!$J$1001,8,FALSE)-K783&lt;6),K783,"Hoogteverschil")</f>
        <v>#N/A</v>
      </c>
    </row>
    <row r="784" spans="1:27" x14ac:dyDescent="0.2">
      <c r="A784" s="7"/>
      <c r="B784" s="2"/>
      <c r="C784" s="6"/>
      <c r="D784" s="46"/>
      <c r="E784" s="55"/>
      <c r="F784" s="2"/>
      <c r="G784" s="16" t="s">
        <v>32</v>
      </c>
      <c r="H784" s="51"/>
      <c r="I784" s="2" t="s">
        <v>33</v>
      </c>
      <c r="J784" s="46"/>
      <c r="K784" s="9"/>
      <c r="L784" s="7"/>
      <c r="M784" s="7"/>
      <c r="N784" s="51"/>
      <c r="O784" s="51"/>
      <c r="P784" s="66"/>
      <c r="Q784" s="7"/>
      <c r="R784" s="7"/>
      <c r="S784" s="51"/>
      <c r="T784" s="51"/>
      <c r="U784" s="66"/>
      <c r="V784" s="53"/>
      <c r="Y784" s="70" t="str">
        <f>IFERROR(VLOOKUP(A784,HelperSheet!$M$3:'HelperSheet'!$M$1001,1,FALSE),"Geen put")</f>
        <v>Geen put</v>
      </c>
      <c r="Z784" s="71" t="e">
        <f>VLOOKUP(A784,PUT!$A$7:'PUT'!$J$1001,10,FALSE)</f>
        <v>#N/A</v>
      </c>
      <c r="AA784" s="72" t="e">
        <f>IF(AND(VLOOKUP(A784,PUT!$A$7:'PUT'!$J$1001,8,FALSE)-K784&gt;-6,VLOOKUP(A784,PUT!$A$7:'PUT'!$J$1001,8,FALSE)-K784&lt;6),K784,"Hoogteverschil")</f>
        <v>#N/A</v>
      </c>
    </row>
    <row r="785" spans="1:27" x14ac:dyDescent="0.2">
      <c r="A785" s="7"/>
      <c r="B785" s="2"/>
      <c r="C785" s="6"/>
      <c r="D785" s="46"/>
      <c r="E785" s="55"/>
      <c r="F785" s="2"/>
      <c r="G785" s="16" t="s">
        <v>32</v>
      </c>
      <c r="H785" s="51"/>
      <c r="I785" s="2" t="s">
        <v>33</v>
      </c>
      <c r="J785" s="46"/>
      <c r="K785" s="9"/>
      <c r="L785" s="7"/>
      <c r="M785" s="7"/>
      <c r="N785" s="51"/>
      <c r="O785" s="51"/>
      <c r="P785" s="66"/>
      <c r="Q785" s="7"/>
      <c r="R785" s="7"/>
      <c r="S785" s="51"/>
      <c r="T785" s="51"/>
      <c r="U785" s="66"/>
      <c r="V785" s="53"/>
      <c r="Y785" s="70" t="str">
        <f>IFERROR(VLOOKUP(A785,HelperSheet!$M$3:'HelperSheet'!$M$1001,1,FALSE),"Geen put")</f>
        <v>Geen put</v>
      </c>
      <c r="Z785" s="71" t="e">
        <f>VLOOKUP(A785,PUT!$A$7:'PUT'!$J$1001,10,FALSE)</f>
        <v>#N/A</v>
      </c>
      <c r="AA785" s="72" t="e">
        <f>IF(AND(VLOOKUP(A785,PUT!$A$7:'PUT'!$J$1001,8,FALSE)-K785&gt;-6,VLOOKUP(A785,PUT!$A$7:'PUT'!$J$1001,8,FALSE)-K785&lt;6),K785,"Hoogteverschil")</f>
        <v>#N/A</v>
      </c>
    </row>
    <row r="786" spans="1:27" x14ac:dyDescent="0.2">
      <c r="A786" s="7"/>
      <c r="B786" s="2"/>
      <c r="C786" s="6"/>
      <c r="D786" s="46"/>
      <c r="E786" s="55"/>
      <c r="F786" s="2"/>
      <c r="G786" s="16" t="s">
        <v>32</v>
      </c>
      <c r="H786" s="51"/>
      <c r="I786" s="2" t="s">
        <v>33</v>
      </c>
      <c r="J786" s="46"/>
      <c r="K786" s="9"/>
      <c r="L786" s="7"/>
      <c r="M786" s="7"/>
      <c r="N786" s="51"/>
      <c r="O786" s="51"/>
      <c r="P786" s="66"/>
      <c r="Q786" s="7"/>
      <c r="R786" s="7"/>
      <c r="S786" s="51"/>
      <c r="T786" s="51"/>
      <c r="U786" s="66"/>
      <c r="V786" s="53"/>
      <c r="Y786" s="70" t="str">
        <f>IFERROR(VLOOKUP(A786,HelperSheet!$M$3:'HelperSheet'!$M$1001,1,FALSE),"Geen put")</f>
        <v>Geen put</v>
      </c>
      <c r="Z786" s="71" t="e">
        <f>VLOOKUP(A786,PUT!$A$7:'PUT'!$J$1001,10,FALSE)</f>
        <v>#N/A</v>
      </c>
      <c r="AA786" s="72" t="e">
        <f>IF(AND(VLOOKUP(A786,PUT!$A$7:'PUT'!$J$1001,8,FALSE)-K786&gt;-6,VLOOKUP(A786,PUT!$A$7:'PUT'!$J$1001,8,FALSE)-K786&lt;6),K786,"Hoogteverschil")</f>
        <v>#N/A</v>
      </c>
    </row>
    <row r="787" spans="1:27" x14ac:dyDescent="0.2">
      <c r="A787" s="7"/>
      <c r="B787" s="2"/>
      <c r="C787" s="6"/>
      <c r="D787" s="46"/>
      <c r="E787" s="55"/>
      <c r="F787" s="2"/>
      <c r="G787" s="16" t="s">
        <v>32</v>
      </c>
      <c r="H787" s="51"/>
      <c r="I787" s="2" t="s">
        <v>33</v>
      </c>
      <c r="J787" s="46"/>
      <c r="K787" s="9"/>
      <c r="L787" s="7"/>
      <c r="M787" s="7"/>
      <c r="N787" s="51"/>
      <c r="O787" s="51"/>
      <c r="P787" s="66"/>
      <c r="Q787" s="7"/>
      <c r="R787" s="7"/>
      <c r="S787" s="51"/>
      <c r="T787" s="51"/>
      <c r="U787" s="66"/>
      <c r="V787" s="53"/>
      <c r="Y787" s="70" t="str">
        <f>IFERROR(VLOOKUP(A787,HelperSheet!$M$3:'HelperSheet'!$M$1001,1,FALSE),"Geen put")</f>
        <v>Geen put</v>
      </c>
      <c r="Z787" s="71" t="e">
        <f>VLOOKUP(A787,PUT!$A$7:'PUT'!$J$1001,10,FALSE)</f>
        <v>#N/A</v>
      </c>
      <c r="AA787" s="72" t="e">
        <f>IF(AND(VLOOKUP(A787,PUT!$A$7:'PUT'!$J$1001,8,FALSE)-K787&gt;-6,VLOOKUP(A787,PUT!$A$7:'PUT'!$J$1001,8,FALSE)-K787&lt;6),K787,"Hoogteverschil")</f>
        <v>#N/A</v>
      </c>
    </row>
    <row r="788" spans="1:27" x14ac:dyDescent="0.2">
      <c r="A788" s="7"/>
      <c r="B788" s="2"/>
      <c r="C788" s="6"/>
      <c r="D788" s="46"/>
      <c r="E788" s="55"/>
      <c r="F788" s="2"/>
      <c r="G788" s="16" t="s">
        <v>32</v>
      </c>
      <c r="H788" s="51"/>
      <c r="I788" s="2" t="s">
        <v>33</v>
      </c>
      <c r="J788" s="46"/>
      <c r="K788" s="9"/>
      <c r="L788" s="7"/>
      <c r="M788" s="7"/>
      <c r="N788" s="51"/>
      <c r="O788" s="51"/>
      <c r="P788" s="66"/>
      <c r="Q788" s="7"/>
      <c r="R788" s="7"/>
      <c r="S788" s="51"/>
      <c r="T788" s="51"/>
      <c r="U788" s="66"/>
      <c r="V788" s="53"/>
      <c r="Y788" s="70" t="str">
        <f>IFERROR(VLOOKUP(A788,HelperSheet!$M$3:'HelperSheet'!$M$1001,1,FALSE),"Geen put")</f>
        <v>Geen put</v>
      </c>
      <c r="Z788" s="71" t="e">
        <f>VLOOKUP(A788,PUT!$A$7:'PUT'!$J$1001,10,FALSE)</f>
        <v>#N/A</v>
      </c>
      <c r="AA788" s="72" t="e">
        <f>IF(AND(VLOOKUP(A788,PUT!$A$7:'PUT'!$J$1001,8,FALSE)-K788&gt;-6,VLOOKUP(A788,PUT!$A$7:'PUT'!$J$1001,8,FALSE)-K788&lt;6),K788,"Hoogteverschil")</f>
        <v>#N/A</v>
      </c>
    </row>
    <row r="789" spans="1:27" x14ac:dyDescent="0.2">
      <c r="A789" s="7"/>
      <c r="B789" s="2"/>
      <c r="C789" s="6"/>
      <c r="D789" s="46"/>
      <c r="E789" s="55"/>
      <c r="F789" s="2"/>
      <c r="G789" s="16" t="s">
        <v>32</v>
      </c>
      <c r="H789" s="51"/>
      <c r="I789" s="2" t="s">
        <v>33</v>
      </c>
      <c r="J789" s="46"/>
      <c r="K789" s="9"/>
      <c r="L789" s="7"/>
      <c r="M789" s="7"/>
      <c r="N789" s="51"/>
      <c r="O789" s="51"/>
      <c r="P789" s="66"/>
      <c r="Q789" s="7"/>
      <c r="R789" s="7"/>
      <c r="S789" s="51"/>
      <c r="T789" s="51"/>
      <c r="U789" s="66"/>
      <c r="V789" s="53"/>
      <c r="Y789" s="70" t="str">
        <f>IFERROR(VLOOKUP(A789,HelperSheet!$M$3:'HelperSheet'!$M$1001,1,FALSE),"Geen put")</f>
        <v>Geen put</v>
      </c>
      <c r="Z789" s="71" t="e">
        <f>VLOOKUP(A789,PUT!$A$7:'PUT'!$J$1001,10,FALSE)</f>
        <v>#N/A</v>
      </c>
      <c r="AA789" s="72" t="e">
        <f>IF(AND(VLOOKUP(A789,PUT!$A$7:'PUT'!$J$1001,8,FALSE)-K789&gt;-6,VLOOKUP(A789,PUT!$A$7:'PUT'!$J$1001,8,FALSE)-K789&lt;6),K789,"Hoogteverschil")</f>
        <v>#N/A</v>
      </c>
    </row>
    <row r="790" spans="1:27" x14ac:dyDescent="0.2">
      <c r="A790" s="7"/>
      <c r="B790" s="2"/>
      <c r="C790" s="6"/>
      <c r="D790" s="46"/>
      <c r="E790" s="55"/>
      <c r="F790" s="2"/>
      <c r="G790" s="16" t="s">
        <v>32</v>
      </c>
      <c r="H790" s="51"/>
      <c r="I790" s="2" t="s">
        <v>33</v>
      </c>
      <c r="J790" s="46"/>
      <c r="K790" s="9"/>
      <c r="L790" s="7"/>
      <c r="M790" s="7"/>
      <c r="N790" s="51"/>
      <c r="O790" s="51"/>
      <c r="P790" s="66"/>
      <c r="Q790" s="7"/>
      <c r="R790" s="7"/>
      <c r="S790" s="51"/>
      <c r="T790" s="51"/>
      <c r="U790" s="66"/>
      <c r="V790" s="53"/>
      <c r="Y790" s="70" t="str">
        <f>IFERROR(VLOOKUP(A790,HelperSheet!$M$3:'HelperSheet'!$M$1001,1,FALSE),"Geen put")</f>
        <v>Geen put</v>
      </c>
      <c r="Z790" s="71" t="e">
        <f>VLOOKUP(A790,PUT!$A$7:'PUT'!$J$1001,10,FALSE)</f>
        <v>#N/A</v>
      </c>
      <c r="AA790" s="72" t="e">
        <f>IF(AND(VLOOKUP(A790,PUT!$A$7:'PUT'!$J$1001,8,FALSE)-K790&gt;-6,VLOOKUP(A790,PUT!$A$7:'PUT'!$J$1001,8,FALSE)-K790&lt;6),K790,"Hoogteverschil")</f>
        <v>#N/A</v>
      </c>
    </row>
    <row r="791" spans="1:27" x14ac:dyDescent="0.2">
      <c r="A791" s="7"/>
      <c r="B791" s="2"/>
      <c r="C791" s="6"/>
      <c r="D791" s="46"/>
      <c r="E791" s="55"/>
      <c r="F791" s="2"/>
      <c r="G791" s="16" t="s">
        <v>32</v>
      </c>
      <c r="H791" s="51"/>
      <c r="I791" s="2" t="s">
        <v>33</v>
      </c>
      <c r="J791" s="46"/>
      <c r="K791" s="9"/>
      <c r="L791" s="7"/>
      <c r="M791" s="7"/>
      <c r="N791" s="51"/>
      <c r="O791" s="51"/>
      <c r="P791" s="66"/>
      <c r="Q791" s="7"/>
      <c r="R791" s="7"/>
      <c r="S791" s="51"/>
      <c r="T791" s="51"/>
      <c r="U791" s="66"/>
      <c r="V791" s="53"/>
      <c r="Y791" s="70" t="str">
        <f>IFERROR(VLOOKUP(A791,HelperSheet!$M$3:'HelperSheet'!$M$1001,1,FALSE),"Geen put")</f>
        <v>Geen put</v>
      </c>
      <c r="Z791" s="71" t="e">
        <f>VLOOKUP(A791,PUT!$A$7:'PUT'!$J$1001,10,FALSE)</f>
        <v>#N/A</v>
      </c>
      <c r="AA791" s="72" t="e">
        <f>IF(AND(VLOOKUP(A791,PUT!$A$7:'PUT'!$J$1001,8,FALSE)-K791&gt;-6,VLOOKUP(A791,PUT!$A$7:'PUT'!$J$1001,8,FALSE)-K791&lt;6),K791,"Hoogteverschil")</f>
        <v>#N/A</v>
      </c>
    </row>
    <row r="792" spans="1:27" x14ac:dyDescent="0.2">
      <c r="A792" s="7"/>
      <c r="B792" s="2"/>
      <c r="C792" s="6"/>
      <c r="D792" s="46"/>
      <c r="E792" s="55"/>
      <c r="F792" s="2"/>
      <c r="G792" s="16" t="s">
        <v>32</v>
      </c>
      <c r="H792" s="51"/>
      <c r="I792" s="2" t="s">
        <v>33</v>
      </c>
      <c r="J792" s="46"/>
      <c r="K792" s="9"/>
      <c r="L792" s="7"/>
      <c r="M792" s="7"/>
      <c r="N792" s="51"/>
      <c r="O792" s="51"/>
      <c r="P792" s="66"/>
      <c r="Q792" s="7"/>
      <c r="R792" s="7"/>
      <c r="S792" s="51"/>
      <c r="T792" s="51"/>
      <c r="U792" s="66"/>
      <c r="V792" s="53"/>
      <c r="Y792" s="70" t="str">
        <f>IFERROR(VLOOKUP(A792,HelperSheet!$M$3:'HelperSheet'!$M$1001,1,FALSE),"Geen put")</f>
        <v>Geen put</v>
      </c>
      <c r="Z792" s="71" t="e">
        <f>VLOOKUP(A792,PUT!$A$7:'PUT'!$J$1001,10,FALSE)</f>
        <v>#N/A</v>
      </c>
      <c r="AA792" s="72" t="e">
        <f>IF(AND(VLOOKUP(A792,PUT!$A$7:'PUT'!$J$1001,8,FALSE)-K792&gt;-6,VLOOKUP(A792,PUT!$A$7:'PUT'!$J$1001,8,FALSE)-K792&lt;6),K792,"Hoogteverschil")</f>
        <v>#N/A</v>
      </c>
    </row>
    <row r="793" spans="1:27" x14ac:dyDescent="0.2">
      <c r="A793" s="7"/>
      <c r="B793" s="2"/>
      <c r="C793" s="6"/>
      <c r="D793" s="46"/>
      <c r="E793" s="55"/>
      <c r="F793" s="2"/>
      <c r="G793" s="16" t="s">
        <v>32</v>
      </c>
      <c r="H793" s="51"/>
      <c r="I793" s="2" t="s">
        <v>33</v>
      </c>
      <c r="J793" s="46"/>
      <c r="K793" s="9"/>
      <c r="L793" s="7"/>
      <c r="M793" s="7"/>
      <c r="N793" s="51"/>
      <c r="O793" s="51"/>
      <c r="P793" s="66"/>
      <c r="Q793" s="7"/>
      <c r="R793" s="7"/>
      <c r="S793" s="51"/>
      <c r="T793" s="51"/>
      <c r="U793" s="66"/>
      <c r="V793" s="53"/>
      <c r="Y793" s="70" t="str">
        <f>IFERROR(VLOOKUP(A793,HelperSheet!$M$3:'HelperSheet'!$M$1001,1,FALSE),"Geen put")</f>
        <v>Geen put</v>
      </c>
      <c r="Z793" s="71" t="e">
        <f>VLOOKUP(A793,PUT!$A$7:'PUT'!$J$1001,10,FALSE)</f>
        <v>#N/A</v>
      </c>
      <c r="AA793" s="72" t="e">
        <f>IF(AND(VLOOKUP(A793,PUT!$A$7:'PUT'!$J$1001,8,FALSE)-K793&gt;-6,VLOOKUP(A793,PUT!$A$7:'PUT'!$J$1001,8,FALSE)-K793&lt;6),K793,"Hoogteverschil")</f>
        <v>#N/A</v>
      </c>
    </row>
    <row r="794" spans="1:27" x14ac:dyDescent="0.2">
      <c r="A794" s="7"/>
      <c r="B794" s="2"/>
      <c r="C794" s="6"/>
      <c r="D794" s="46"/>
      <c r="E794" s="55"/>
      <c r="F794" s="2"/>
      <c r="G794" s="16" t="s">
        <v>32</v>
      </c>
      <c r="H794" s="51"/>
      <c r="I794" s="2" t="s">
        <v>33</v>
      </c>
      <c r="J794" s="46"/>
      <c r="K794" s="9"/>
      <c r="L794" s="7"/>
      <c r="M794" s="7"/>
      <c r="N794" s="51"/>
      <c r="O794" s="51"/>
      <c r="P794" s="66"/>
      <c r="Q794" s="7"/>
      <c r="R794" s="7"/>
      <c r="S794" s="51"/>
      <c r="T794" s="51"/>
      <c r="U794" s="66"/>
      <c r="V794" s="53"/>
      <c r="Y794" s="70" t="str">
        <f>IFERROR(VLOOKUP(A794,HelperSheet!$M$3:'HelperSheet'!$M$1001,1,FALSE),"Geen put")</f>
        <v>Geen put</v>
      </c>
      <c r="Z794" s="71" t="e">
        <f>VLOOKUP(A794,PUT!$A$7:'PUT'!$J$1001,10,FALSE)</f>
        <v>#N/A</v>
      </c>
      <c r="AA794" s="72" t="e">
        <f>IF(AND(VLOOKUP(A794,PUT!$A$7:'PUT'!$J$1001,8,FALSE)-K794&gt;-6,VLOOKUP(A794,PUT!$A$7:'PUT'!$J$1001,8,FALSE)-K794&lt;6),K794,"Hoogteverschil")</f>
        <v>#N/A</v>
      </c>
    </row>
    <row r="795" spans="1:27" x14ac:dyDescent="0.2">
      <c r="A795" s="7"/>
      <c r="B795" s="2"/>
      <c r="C795" s="6"/>
      <c r="D795" s="46"/>
      <c r="E795" s="55"/>
      <c r="F795" s="2"/>
      <c r="G795" s="16" t="s">
        <v>32</v>
      </c>
      <c r="H795" s="51"/>
      <c r="I795" s="2" t="s">
        <v>33</v>
      </c>
      <c r="J795" s="46"/>
      <c r="K795" s="9"/>
      <c r="L795" s="7"/>
      <c r="M795" s="7"/>
      <c r="N795" s="51"/>
      <c r="O795" s="51"/>
      <c r="P795" s="66"/>
      <c r="Q795" s="7"/>
      <c r="R795" s="7"/>
      <c r="S795" s="51"/>
      <c r="T795" s="51"/>
      <c r="U795" s="66"/>
      <c r="V795" s="53"/>
      <c r="Y795" s="70" t="str">
        <f>IFERROR(VLOOKUP(A795,HelperSheet!$M$3:'HelperSheet'!$M$1001,1,FALSE),"Geen put")</f>
        <v>Geen put</v>
      </c>
      <c r="Z795" s="71" t="e">
        <f>VLOOKUP(A795,PUT!$A$7:'PUT'!$J$1001,10,FALSE)</f>
        <v>#N/A</v>
      </c>
      <c r="AA795" s="72" t="e">
        <f>IF(AND(VLOOKUP(A795,PUT!$A$7:'PUT'!$J$1001,8,FALSE)-K795&gt;-6,VLOOKUP(A795,PUT!$A$7:'PUT'!$J$1001,8,FALSE)-K795&lt;6),K795,"Hoogteverschil")</f>
        <v>#N/A</v>
      </c>
    </row>
    <row r="796" spans="1:27" x14ac:dyDescent="0.2">
      <c r="A796" s="7"/>
      <c r="B796" s="2"/>
      <c r="C796" s="6"/>
      <c r="D796" s="46"/>
      <c r="E796" s="55"/>
      <c r="F796" s="2"/>
      <c r="G796" s="16" t="s">
        <v>32</v>
      </c>
      <c r="H796" s="51"/>
      <c r="I796" s="2" t="s">
        <v>33</v>
      </c>
      <c r="J796" s="46"/>
      <c r="K796" s="9"/>
      <c r="L796" s="7"/>
      <c r="M796" s="7"/>
      <c r="N796" s="51"/>
      <c r="O796" s="51"/>
      <c r="P796" s="66"/>
      <c r="Q796" s="7"/>
      <c r="R796" s="7"/>
      <c r="S796" s="51"/>
      <c r="T796" s="51"/>
      <c r="U796" s="66"/>
      <c r="V796" s="53"/>
      <c r="Y796" s="70" t="str">
        <f>IFERROR(VLOOKUP(A796,HelperSheet!$M$3:'HelperSheet'!$M$1001,1,FALSE),"Geen put")</f>
        <v>Geen put</v>
      </c>
      <c r="Z796" s="71" t="e">
        <f>VLOOKUP(A796,PUT!$A$7:'PUT'!$J$1001,10,FALSE)</f>
        <v>#N/A</v>
      </c>
      <c r="AA796" s="72" t="e">
        <f>IF(AND(VLOOKUP(A796,PUT!$A$7:'PUT'!$J$1001,8,FALSE)-K796&gt;-6,VLOOKUP(A796,PUT!$A$7:'PUT'!$J$1001,8,FALSE)-K796&lt;6),K796,"Hoogteverschil")</f>
        <v>#N/A</v>
      </c>
    </row>
    <row r="797" spans="1:27" x14ac:dyDescent="0.2">
      <c r="A797" s="7"/>
      <c r="B797" s="2"/>
      <c r="C797" s="6"/>
      <c r="D797" s="46"/>
      <c r="E797" s="55"/>
      <c r="F797" s="2"/>
      <c r="G797" s="16" t="s">
        <v>32</v>
      </c>
      <c r="H797" s="51"/>
      <c r="I797" s="2" t="s">
        <v>33</v>
      </c>
      <c r="J797" s="46"/>
      <c r="K797" s="9"/>
      <c r="L797" s="7"/>
      <c r="M797" s="7"/>
      <c r="N797" s="51"/>
      <c r="O797" s="51"/>
      <c r="P797" s="66"/>
      <c r="Q797" s="7"/>
      <c r="R797" s="7"/>
      <c r="S797" s="51"/>
      <c r="T797" s="51"/>
      <c r="U797" s="66"/>
      <c r="V797" s="53"/>
      <c r="Y797" s="70" t="str">
        <f>IFERROR(VLOOKUP(A797,HelperSheet!$M$3:'HelperSheet'!$M$1001,1,FALSE),"Geen put")</f>
        <v>Geen put</v>
      </c>
      <c r="Z797" s="71" t="e">
        <f>VLOOKUP(A797,PUT!$A$7:'PUT'!$J$1001,10,FALSE)</f>
        <v>#N/A</v>
      </c>
      <c r="AA797" s="72" t="e">
        <f>IF(AND(VLOOKUP(A797,PUT!$A$7:'PUT'!$J$1001,8,FALSE)-K797&gt;-6,VLOOKUP(A797,PUT!$A$7:'PUT'!$J$1001,8,FALSE)-K797&lt;6),K797,"Hoogteverschil")</f>
        <v>#N/A</v>
      </c>
    </row>
    <row r="798" spans="1:27" x14ac:dyDescent="0.2">
      <c r="A798" s="7"/>
      <c r="B798" s="2"/>
      <c r="C798" s="6"/>
      <c r="D798" s="46"/>
      <c r="E798" s="55"/>
      <c r="F798" s="2"/>
      <c r="G798" s="16" t="s">
        <v>32</v>
      </c>
      <c r="H798" s="51"/>
      <c r="I798" s="2" t="s">
        <v>33</v>
      </c>
      <c r="J798" s="46"/>
      <c r="K798" s="9"/>
      <c r="L798" s="7"/>
      <c r="M798" s="7"/>
      <c r="N798" s="51"/>
      <c r="O798" s="51"/>
      <c r="P798" s="66"/>
      <c r="Q798" s="7"/>
      <c r="R798" s="7"/>
      <c r="S798" s="51"/>
      <c r="T798" s="51"/>
      <c r="U798" s="66"/>
      <c r="V798" s="53"/>
      <c r="Y798" s="70" t="str">
        <f>IFERROR(VLOOKUP(A798,HelperSheet!$M$3:'HelperSheet'!$M$1001,1,FALSE),"Geen put")</f>
        <v>Geen put</v>
      </c>
      <c r="Z798" s="71" t="e">
        <f>VLOOKUP(A798,PUT!$A$7:'PUT'!$J$1001,10,FALSE)</f>
        <v>#N/A</v>
      </c>
      <c r="AA798" s="72" t="e">
        <f>IF(AND(VLOOKUP(A798,PUT!$A$7:'PUT'!$J$1001,8,FALSE)-K798&gt;-6,VLOOKUP(A798,PUT!$A$7:'PUT'!$J$1001,8,FALSE)-K798&lt;6),K798,"Hoogteverschil")</f>
        <v>#N/A</v>
      </c>
    </row>
    <row r="799" spans="1:27" x14ac:dyDescent="0.2">
      <c r="A799" s="7"/>
      <c r="B799" s="2"/>
      <c r="C799" s="6"/>
      <c r="D799" s="46"/>
      <c r="E799" s="55"/>
      <c r="F799" s="2"/>
      <c r="G799" s="16" t="s">
        <v>32</v>
      </c>
      <c r="H799" s="51"/>
      <c r="I799" s="2" t="s">
        <v>33</v>
      </c>
      <c r="J799" s="46"/>
      <c r="K799" s="9"/>
      <c r="L799" s="7"/>
      <c r="M799" s="7"/>
      <c r="N799" s="51"/>
      <c r="O799" s="51"/>
      <c r="P799" s="66"/>
      <c r="Q799" s="7"/>
      <c r="R799" s="7"/>
      <c r="S799" s="51"/>
      <c r="T799" s="51"/>
      <c r="U799" s="66"/>
      <c r="V799" s="53"/>
      <c r="Y799" s="70" t="str">
        <f>IFERROR(VLOOKUP(A799,HelperSheet!$M$3:'HelperSheet'!$M$1001,1,FALSE),"Geen put")</f>
        <v>Geen put</v>
      </c>
      <c r="Z799" s="71" t="e">
        <f>VLOOKUP(A799,PUT!$A$7:'PUT'!$J$1001,10,FALSE)</f>
        <v>#N/A</v>
      </c>
      <c r="AA799" s="72" t="e">
        <f>IF(AND(VLOOKUP(A799,PUT!$A$7:'PUT'!$J$1001,8,FALSE)-K799&gt;-6,VLOOKUP(A799,PUT!$A$7:'PUT'!$J$1001,8,FALSE)-K799&lt;6),K799,"Hoogteverschil")</f>
        <v>#N/A</v>
      </c>
    </row>
    <row r="800" spans="1:27" x14ac:dyDescent="0.2">
      <c r="A800" s="7"/>
      <c r="B800" s="2"/>
      <c r="C800" s="6"/>
      <c r="D800" s="46"/>
      <c r="E800" s="55"/>
      <c r="F800" s="2"/>
      <c r="G800" s="16" t="s">
        <v>32</v>
      </c>
      <c r="H800" s="51"/>
      <c r="I800" s="2" t="s">
        <v>33</v>
      </c>
      <c r="J800" s="46"/>
      <c r="K800" s="9"/>
      <c r="L800" s="7"/>
      <c r="M800" s="7"/>
      <c r="N800" s="51"/>
      <c r="O800" s="51"/>
      <c r="P800" s="66"/>
      <c r="Q800" s="7"/>
      <c r="R800" s="7"/>
      <c r="S800" s="51"/>
      <c r="T800" s="51"/>
      <c r="U800" s="66"/>
      <c r="V800" s="53"/>
      <c r="Y800" s="70" t="str">
        <f>IFERROR(VLOOKUP(A800,HelperSheet!$M$3:'HelperSheet'!$M$1001,1,FALSE),"Geen put")</f>
        <v>Geen put</v>
      </c>
      <c r="Z800" s="71" t="e">
        <f>VLOOKUP(A800,PUT!$A$7:'PUT'!$J$1001,10,FALSE)</f>
        <v>#N/A</v>
      </c>
      <c r="AA800" s="72" t="e">
        <f>IF(AND(VLOOKUP(A800,PUT!$A$7:'PUT'!$J$1001,8,FALSE)-K800&gt;-6,VLOOKUP(A800,PUT!$A$7:'PUT'!$J$1001,8,FALSE)-K800&lt;6),K800,"Hoogteverschil")</f>
        <v>#N/A</v>
      </c>
    </row>
    <row r="801" spans="1:27" x14ac:dyDescent="0.2">
      <c r="A801" s="7"/>
      <c r="B801" s="2"/>
      <c r="C801" s="6"/>
      <c r="D801" s="46"/>
      <c r="E801" s="55"/>
      <c r="F801" s="2"/>
      <c r="G801" s="16" t="s">
        <v>32</v>
      </c>
      <c r="H801" s="51"/>
      <c r="I801" s="2" t="s">
        <v>33</v>
      </c>
      <c r="J801" s="46"/>
      <c r="K801" s="9"/>
      <c r="L801" s="7"/>
      <c r="M801" s="7"/>
      <c r="N801" s="51"/>
      <c r="O801" s="51"/>
      <c r="P801" s="66"/>
      <c r="Q801" s="7"/>
      <c r="R801" s="7"/>
      <c r="S801" s="51"/>
      <c r="T801" s="51"/>
      <c r="U801" s="66"/>
      <c r="V801" s="53"/>
      <c r="Y801" s="70" t="str">
        <f>IFERROR(VLOOKUP(A801,HelperSheet!$M$3:'HelperSheet'!$M$1001,1,FALSE),"Geen put")</f>
        <v>Geen put</v>
      </c>
      <c r="Z801" s="71" t="e">
        <f>VLOOKUP(A801,PUT!$A$7:'PUT'!$J$1001,10,FALSE)</f>
        <v>#N/A</v>
      </c>
      <c r="AA801" s="72" t="e">
        <f>IF(AND(VLOOKUP(A801,PUT!$A$7:'PUT'!$J$1001,8,FALSE)-K801&gt;-6,VLOOKUP(A801,PUT!$A$7:'PUT'!$J$1001,8,FALSE)-K801&lt;6),K801,"Hoogteverschil")</f>
        <v>#N/A</v>
      </c>
    </row>
    <row r="802" spans="1:27" x14ac:dyDescent="0.2">
      <c r="A802" s="7"/>
      <c r="B802" s="2"/>
      <c r="C802" s="6"/>
      <c r="D802" s="46"/>
      <c r="E802" s="55"/>
      <c r="F802" s="2"/>
      <c r="G802" s="16" t="s">
        <v>32</v>
      </c>
      <c r="H802" s="51"/>
      <c r="I802" s="2" t="s">
        <v>33</v>
      </c>
      <c r="J802" s="46"/>
      <c r="K802" s="9"/>
      <c r="L802" s="7"/>
      <c r="M802" s="7"/>
      <c r="N802" s="51"/>
      <c r="O802" s="51"/>
      <c r="P802" s="66"/>
      <c r="Q802" s="7"/>
      <c r="R802" s="7"/>
      <c r="S802" s="51"/>
      <c r="T802" s="51"/>
      <c r="U802" s="66"/>
      <c r="V802" s="53"/>
      <c r="Y802" s="70" t="str">
        <f>IFERROR(VLOOKUP(A802,HelperSheet!$M$3:'HelperSheet'!$M$1001,1,FALSE),"Geen put")</f>
        <v>Geen put</v>
      </c>
      <c r="Z802" s="71" t="e">
        <f>VLOOKUP(A802,PUT!$A$7:'PUT'!$J$1001,10,FALSE)</f>
        <v>#N/A</v>
      </c>
      <c r="AA802" s="72" t="e">
        <f>IF(AND(VLOOKUP(A802,PUT!$A$7:'PUT'!$J$1001,8,FALSE)-K802&gt;-6,VLOOKUP(A802,PUT!$A$7:'PUT'!$J$1001,8,FALSE)-K802&lt;6),K802,"Hoogteverschil")</f>
        <v>#N/A</v>
      </c>
    </row>
    <row r="803" spans="1:27" x14ac:dyDescent="0.2">
      <c r="A803" s="7"/>
      <c r="B803" s="2"/>
      <c r="C803" s="6"/>
      <c r="D803" s="46"/>
      <c r="E803" s="55"/>
      <c r="F803" s="2"/>
      <c r="G803" s="16" t="s">
        <v>32</v>
      </c>
      <c r="H803" s="51"/>
      <c r="I803" s="2" t="s">
        <v>33</v>
      </c>
      <c r="J803" s="46"/>
      <c r="K803" s="9"/>
      <c r="L803" s="7"/>
      <c r="M803" s="7"/>
      <c r="N803" s="51"/>
      <c r="O803" s="51"/>
      <c r="P803" s="66"/>
      <c r="Q803" s="7"/>
      <c r="R803" s="7"/>
      <c r="S803" s="51"/>
      <c r="T803" s="51"/>
      <c r="U803" s="66"/>
      <c r="V803" s="53"/>
      <c r="Y803" s="70" t="str">
        <f>IFERROR(VLOOKUP(A803,HelperSheet!$M$3:'HelperSheet'!$M$1001,1,FALSE),"Geen put")</f>
        <v>Geen put</v>
      </c>
      <c r="Z803" s="71" t="e">
        <f>VLOOKUP(A803,PUT!$A$7:'PUT'!$J$1001,10,FALSE)</f>
        <v>#N/A</v>
      </c>
      <c r="AA803" s="72" t="e">
        <f>IF(AND(VLOOKUP(A803,PUT!$A$7:'PUT'!$J$1001,8,FALSE)-K803&gt;-6,VLOOKUP(A803,PUT!$A$7:'PUT'!$J$1001,8,FALSE)-K803&lt;6),K803,"Hoogteverschil")</f>
        <v>#N/A</v>
      </c>
    </row>
    <row r="804" spans="1:27" x14ac:dyDescent="0.2">
      <c r="A804" s="7"/>
      <c r="B804" s="2"/>
      <c r="C804" s="6"/>
      <c r="D804" s="46"/>
      <c r="E804" s="55"/>
      <c r="F804" s="2"/>
      <c r="G804" s="16" t="s">
        <v>32</v>
      </c>
      <c r="H804" s="51"/>
      <c r="I804" s="2" t="s">
        <v>33</v>
      </c>
      <c r="J804" s="46"/>
      <c r="K804" s="9"/>
      <c r="L804" s="7"/>
      <c r="M804" s="7"/>
      <c r="N804" s="51"/>
      <c r="O804" s="51"/>
      <c r="P804" s="66"/>
      <c r="Q804" s="7"/>
      <c r="R804" s="7"/>
      <c r="S804" s="51"/>
      <c r="T804" s="51"/>
      <c r="U804" s="66"/>
      <c r="V804" s="53"/>
      <c r="Y804" s="70" t="str">
        <f>IFERROR(VLOOKUP(A804,HelperSheet!$M$3:'HelperSheet'!$M$1001,1,FALSE),"Geen put")</f>
        <v>Geen put</v>
      </c>
      <c r="Z804" s="71" t="e">
        <f>VLOOKUP(A804,PUT!$A$7:'PUT'!$J$1001,10,FALSE)</f>
        <v>#N/A</v>
      </c>
      <c r="AA804" s="72" t="e">
        <f>IF(AND(VLOOKUP(A804,PUT!$A$7:'PUT'!$J$1001,8,FALSE)-K804&gt;-6,VLOOKUP(A804,PUT!$A$7:'PUT'!$J$1001,8,FALSE)-K804&lt;6),K804,"Hoogteverschil")</f>
        <v>#N/A</v>
      </c>
    </row>
    <row r="805" spans="1:27" x14ac:dyDescent="0.2">
      <c r="A805" s="7"/>
      <c r="B805" s="2"/>
      <c r="C805" s="6"/>
      <c r="D805" s="46"/>
      <c r="E805" s="55"/>
      <c r="F805" s="2"/>
      <c r="G805" s="16" t="s">
        <v>32</v>
      </c>
      <c r="H805" s="51"/>
      <c r="I805" s="2" t="s">
        <v>33</v>
      </c>
      <c r="J805" s="46"/>
      <c r="K805" s="9"/>
      <c r="L805" s="7"/>
      <c r="M805" s="7"/>
      <c r="N805" s="51"/>
      <c r="O805" s="51"/>
      <c r="P805" s="66"/>
      <c r="Q805" s="7"/>
      <c r="R805" s="7"/>
      <c r="S805" s="51"/>
      <c r="T805" s="51"/>
      <c r="U805" s="66"/>
      <c r="V805" s="53"/>
      <c r="Y805" s="70" t="str">
        <f>IFERROR(VLOOKUP(A805,HelperSheet!$M$3:'HelperSheet'!$M$1001,1,FALSE),"Geen put")</f>
        <v>Geen put</v>
      </c>
      <c r="Z805" s="71" t="e">
        <f>VLOOKUP(A805,PUT!$A$7:'PUT'!$J$1001,10,FALSE)</f>
        <v>#N/A</v>
      </c>
      <c r="AA805" s="72" t="e">
        <f>IF(AND(VLOOKUP(A805,PUT!$A$7:'PUT'!$J$1001,8,FALSE)-K805&gt;-6,VLOOKUP(A805,PUT!$A$7:'PUT'!$J$1001,8,FALSE)-K805&lt;6),K805,"Hoogteverschil")</f>
        <v>#N/A</v>
      </c>
    </row>
    <row r="806" spans="1:27" x14ac:dyDescent="0.2">
      <c r="A806" s="7"/>
      <c r="B806" s="2"/>
      <c r="C806" s="6"/>
      <c r="D806" s="46"/>
      <c r="E806" s="55"/>
      <c r="F806" s="2"/>
      <c r="G806" s="16" t="s">
        <v>32</v>
      </c>
      <c r="H806" s="51"/>
      <c r="I806" s="2" t="s">
        <v>33</v>
      </c>
      <c r="J806" s="46"/>
      <c r="K806" s="9"/>
      <c r="L806" s="7"/>
      <c r="M806" s="7"/>
      <c r="N806" s="51"/>
      <c r="O806" s="51"/>
      <c r="P806" s="66"/>
      <c r="Q806" s="7"/>
      <c r="R806" s="7"/>
      <c r="S806" s="51"/>
      <c r="T806" s="51"/>
      <c r="U806" s="66"/>
      <c r="V806" s="53"/>
      <c r="Y806" s="70" t="str">
        <f>IFERROR(VLOOKUP(A806,HelperSheet!$M$3:'HelperSheet'!$M$1001,1,FALSE),"Geen put")</f>
        <v>Geen put</v>
      </c>
      <c r="Z806" s="71" t="e">
        <f>VLOOKUP(A806,PUT!$A$7:'PUT'!$J$1001,10,FALSE)</f>
        <v>#N/A</v>
      </c>
      <c r="AA806" s="72" t="e">
        <f>IF(AND(VLOOKUP(A806,PUT!$A$7:'PUT'!$J$1001,8,FALSE)-K806&gt;-6,VLOOKUP(A806,PUT!$A$7:'PUT'!$J$1001,8,FALSE)-K806&lt;6),K806,"Hoogteverschil")</f>
        <v>#N/A</v>
      </c>
    </row>
    <row r="807" spans="1:27" x14ac:dyDescent="0.2">
      <c r="A807" s="7"/>
      <c r="B807" s="2"/>
      <c r="C807" s="6"/>
      <c r="D807" s="46"/>
      <c r="E807" s="55"/>
      <c r="F807" s="2"/>
      <c r="G807" s="16" t="s">
        <v>32</v>
      </c>
      <c r="H807" s="51"/>
      <c r="I807" s="2" t="s">
        <v>33</v>
      </c>
      <c r="J807" s="46"/>
      <c r="K807" s="9"/>
      <c r="L807" s="7"/>
      <c r="M807" s="7"/>
      <c r="N807" s="51"/>
      <c r="O807" s="51"/>
      <c r="P807" s="66"/>
      <c r="Q807" s="7"/>
      <c r="R807" s="7"/>
      <c r="S807" s="51"/>
      <c r="T807" s="51"/>
      <c r="U807" s="66"/>
      <c r="V807" s="53"/>
      <c r="Y807" s="70" t="str">
        <f>IFERROR(VLOOKUP(A807,HelperSheet!$M$3:'HelperSheet'!$M$1001,1,FALSE),"Geen put")</f>
        <v>Geen put</v>
      </c>
      <c r="Z807" s="71" t="e">
        <f>VLOOKUP(A807,PUT!$A$7:'PUT'!$J$1001,10,FALSE)</f>
        <v>#N/A</v>
      </c>
      <c r="AA807" s="72" t="e">
        <f>IF(AND(VLOOKUP(A807,PUT!$A$7:'PUT'!$J$1001,8,FALSE)-K807&gt;-6,VLOOKUP(A807,PUT!$A$7:'PUT'!$J$1001,8,FALSE)-K807&lt;6),K807,"Hoogteverschil")</f>
        <v>#N/A</v>
      </c>
    </row>
    <row r="808" spans="1:27" x14ac:dyDescent="0.2">
      <c r="A808" s="7"/>
      <c r="B808" s="2"/>
      <c r="C808" s="6"/>
      <c r="D808" s="46"/>
      <c r="E808" s="55"/>
      <c r="F808" s="2"/>
      <c r="G808" s="16" t="s">
        <v>32</v>
      </c>
      <c r="H808" s="51"/>
      <c r="I808" s="2" t="s">
        <v>33</v>
      </c>
      <c r="J808" s="46"/>
      <c r="K808" s="9"/>
      <c r="L808" s="7"/>
      <c r="M808" s="7"/>
      <c r="N808" s="51"/>
      <c r="O808" s="51"/>
      <c r="P808" s="66"/>
      <c r="Q808" s="7"/>
      <c r="R808" s="7"/>
      <c r="S808" s="51"/>
      <c r="T808" s="51"/>
      <c r="U808" s="66"/>
      <c r="V808" s="53"/>
      <c r="Y808" s="70" t="str">
        <f>IFERROR(VLOOKUP(A808,HelperSheet!$M$3:'HelperSheet'!$M$1001,1,FALSE),"Geen put")</f>
        <v>Geen put</v>
      </c>
      <c r="Z808" s="71" t="e">
        <f>VLOOKUP(A808,PUT!$A$7:'PUT'!$J$1001,10,FALSE)</f>
        <v>#N/A</v>
      </c>
      <c r="AA808" s="72" t="e">
        <f>IF(AND(VLOOKUP(A808,PUT!$A$7:'PUT'!$J$1001,8,FALSE)-K808&gt;-6,VLOOKUP(A808,PUT!$A$7:'PUT'!$J$1001,8,FALSE)-K808&lt;6),K808,"Hoogteverschil")</f>
        <v>#N/A</v>
      </c>
    </row>
    <row r="809" spans="1:27" x14ac:dyDescent="0.2">
      <c r="A809" s="7"/>
      <c r="B809" s="2"/>
      <c r="C809" s="6"/>
      <c r="D809" s="46"/>
      <c r="E809" s="55"/>
      <c r="F809" s="2"/>
      <c r="G809" s="16" t="s">
        <v>32</v>
      </c>
      <c r="H809" s="51"/>
      <c r="I809" s="2" t="s">
        <v>33</v>
      </c>
      <c r="J809" s="46"/>
      <c r="K809" s="9"/>
      <c r="L809" s="7"/>
      <c r="M809" s="7"/>
      <c r="N809" s="51"/>
      <c r="O809" s="51"/>
      <c r="P809" s="66"/>
      <c r="Q809" s="7"/>
      <c r="R809" s="7"/>
      <c r="S809" s="51"/>
      <c r="T809" s="51"/>
      <c r="U809" s="66"/>
      <c r="V809" s="53"/>
      <c r="Y809" s="70" t="str">
        <f>IFERROR(VLOOKUP(A809,HelperSheet!$M$3:'HelperSheet'!$M$1001,1,FALSE),"Geen put")</f>
        <v>Geen put</v>
      </c>
      <c r="Z809" s="71" t="e">
        <f>VLOOKUP(A809,PUT!$A$7:'PUT'!$J$1001,10,FALSE)</f>
        <v>#N/A</v>
      </c>
      <c r="AA809" s="72" t="e">
        <f>IF(AND(VLOOKUP(A809,PUT!$A$7:'PUT'!$J$1001,8,FALSE)-K809&gt;-6,VLOOKUP(A809,PUT!$A$7:'PUT'!$J$1001,8,FALSE)-K809&lt;6),K809,"Hoogteverschil")</f>
        <v>#N/A</v>
      </c>
    </row>
    <row r="810" spans="1:27" x14ac:dyDescent="0.2">
      <c r="A810" s="7"/>
      <c r="B810" s="2"/>
      <c r="C810" s="6"/>
      <c r="D810" s="46"/>
      <c r="E810" s="55"/>
      <c r="F810" s="2"/>
      <c r="G810" s="16" t="s">
        <v>32</v>
      </c>
      <c r="H810" s="51"/>
      <c r="I810" s="2" t="s">
        <v>33</v>
      </c>
      <c r="J810" s="46"/>
      <c r="K810" s="9"/>
      <c r="L810" s="7"/>
      <c r="M810" s="7"/>
      <c r="N810" s="51"/>
      <c r="O810" s="51"/>
      <c r="P810" s="66"/>
      <c r="Q810" s="7"/>
      <c r="R810" s="7"/>
      <c r="S810" s="51"/>
      <c r="T810" s="51"/>
      <c r="U810" s="66"/>
      <c r="V810" s="53"/>
      <c r="Y810" s="70" t="str">
        <f>IFERROR(VLOOKUP(A810,HelperSheet!$M$3:'HelperSheet'!$M$1001,1,FALSE),"Geen put")</f>
        <v>Geen put</v>
      </c>
      <c r="Z810" s="71" t="e">
        <f>VLOOKUP(A810,PUT!$A$7:'PUT'!$J$1001,10,FALSE)</f>
        <v>#N/A</v>
      </c>
      <c r="AA810" s="72" t="e">
        <f>IF(AND(VLOOKUP(A810,PUT!$A$7:'PUT'!$J$1001,8,FALSE)-K810&gt;-6,VLOOKUP(A810,PUT!$A$7:'PUT'!$J$1001,8,FALSE)-K810&lt;6),K810,"Hoogteverschil")</f>
        <v>#N/A</v>
      </c>
    </row>
    <row r="811" spans="1:27" x14ac:dyDescent="0.2">
      <c r="A811" s="7"/>
      <c r="B811" s="2"/>
      <c r="C811" s="6"/>
      <c r="D811" s="46"/>
      <c r="E811" s="55"/>
      <c r="F811" s="2"/>
      <c r="G811" s="16" t="s">
        <v>32</v>
      </c>
      <c r="H811" s="51"/>
      <c r="I811" s="2" t="s">
        <v>33</v>
      </c>
      <c r="J811" s="46"/>
      <c r="K811" s="9"/>
      <c r="L811" s="7"/>
      <c r="M811" s="7"/>
      <c r="N811" s="51"/>
      <c r="O811" s="51"/>
      <c r="P811" s="66"/>
      <c r="Q811" s="7"/>
      <c r="R811" s="7"/>
      <c r="S811" s="51"/>
      <c r="T811" s="51"/>
      <c r="U811" s="66"/>
      <c r="V811" s="53"/>
      <c r="Y811" s="70" t="str">
        <f>IFERROR(VLOOKUP(A811,HelperSheet!$M$3:'HelperSheet'!$M$1001,1,FALSE),"Geen put")</f>
        <v>Geen put</v>
      </c>
      <c r="Z811" s="71" t="e">
        <f>VLOOKUP(A811,PUT!$A$7:'PUT'!$J$1001,10,FALSE)</f>
        <v>#N/A</v>
      </c>
      <c r="AA811" s="72" t="e">
        <f>IF(AND(VLOOKUP(A811,PUT!$A$7:'PUT'!$J$1001,8,FALSE)-K811&gt;-6,VLOOKUP(A811,PUT!$A$7:'PUT'!$J$1001,8,FALSE)-K811&lt;6),K811,"Hoogteverschil")</f>
        <v>#N/A</v>
      </c>
    </row>
    <row r="812" spans="1:27" x14ac:dyDescent="0.2">
      <c r="A812" s="7"/>
      <c r="B812" s="2"/>
      <c r="C812" s="6"/>
      <c r="D812" s="46"/>
      <c r="E812" s="55"/>
      <c r="F812" s="2"/>
      <c r="G812" s="16" t="s">
        <v>32</v>
      </c>
      <c r="H812" s="51"/>
      <c r="I812" s="2" t="s">
        <v>33</v>
      </c>
      <c r="J812" s="46"/>
      <c r="K812" s="9"/>
      <c r="L812" s="7"/>
      <c r="M812" s="7"/>
      <c r="N812" s="51"/>
      <c r="O812" s="51"/>
      <c r="P812" s="66"/>
      <c r="Q812" s="7"/>
      <c r="R812" s="7"/>
      <c r="S812" s="51"/>
      <c r="T812" s="51"/>
      <c r="U812" s="66"/>
      <c r="V812" s="53"/>
      <c r="Y812" s="70" t="str">
        <f>IFERROR(VLOOKUP(A812,HelperSheet!$M$3:'HelperSheet'!$M$1001,1,FALSE),"Geen put")</f>
        <v>Geen put</v>
      </c>
      <c r="Z812" s="71" t="e">
        <f>VLOOKUP(A812,PUT!$A$7:'PUT'!$J$1001,10,FALSE)</f>
        <v>#N/A</v>
      </c>
      <c r="AA812" s="72" t="e">
        <f>IF(AND(VLOOKUP(A812,PUT!$A$7:'PUT'!$J$1001,8,FALSE)-K812&gt;-6,VLOOKUP(A812,PUT!$A$7:'PUT'!$J$1001,8,FALSE)-K812&lt;6),K812,"Hoogteverschil")</f>
        <v>#N/A</v>
      </c>
    </row>
    <row r="813" spans="1:27" x14ac:dyDescent="0.2">
      <c r="A813" s="7"/>
      <c r="B813" s="2"/>
      <c r="C813" s="6"/>
      <c r="D813" s="46"/>
      <c r="E813" s="55"/>
      <c r="F813" s="2"/>
      <c r="G813" s="16" t="s">
        <v>32</v>
      </c>
      <c r="H813" s="51"/>
      <c r="I813" s="2" t="s">
        <v>33</v>
      </c>
      <c r="J813" s="46"/>
      <c r="K813" s="9"/>
      <c r="L813" s="7"/>
      <c r="M813" s="7"/>
      <c r="N813" s="51"/>
      <c r="O813" s="51"/>
      <c r="P813" s="66"/>
      <c r="Q813" s="7"/>
      <c r="R813" s="7"/>
      <c r="S813" s="51"/>
      <c r="T813" s="51"/>
      <c r="U813" s="66"/>
      <c r="V813" s="53"/>
      <c r="Y813" s="70" t="str">
        <f>IFERROR(VLOOKUP(A813,HelperSheet!$M$3:'HelperSheet'!$M$1001,1,FALSE),"Geen put")</f>
        <v>Geen put</v>
      </c>
      <c r="Z813" s="71" t="e">
        <f>VLOOKUP(A813,PUT!$A$7:'PUT'!$J$1001,10,FALSE)</f>
        <v>#N/A</v>
      </c>
      <c r="AA813" s="72" t="e">
        <f>IF(AND(VLOOKUP(A813,PUT!$A$7:'PUT'!$J$1001,8,FALSE)-K813&gt;-6,VLOOKUP(A813,PUT!$A$7:'PUT'!$J$1001,8,FALSE)-K813&lt;6),K813,"Hoogteverschil")</f>
        <v>#N/A</v>
      </c>
    </row>
    <row r="814" spans="1:27" x14ac:dyDescent="0.2">
      <c r="A814" s="7"/>
      <c r="B814" s="2"/>
      <c r="C814" s="6"/>
      <c r="D814" s="46"/>
      <c r="E814" s="55"/>
      <c r="F814" s="2"/>
      <c r="G814" s="16" t="s">
        <v>32</v>
      </c>
      <c r="H814" s="51"/>
      <c r="I814" s="2" t="s">
        <v>33</v>
      </c>
      <c r="J814" s="46"/>
      <c r="K814" s="9"/>
      <c r="L814" s="7"/>
      <c r="M814" s="7"/>
      <c r="N814" s="51"/>
      <c r="O814" s="51"/>
      <c r="P814" s="66"/>
      <c r="Q814" s="7"/>
      <c r="R814" s="7"/>
      <c r="S814" s="51"/>
      <c r="T814" s="51"/>
      <c r="U814" s="66"/>
      <c r="V814" s="53"/>
      <c r="Y814" s="70" t="str">
        <f>IFERROR(VLOOKUP(A814,HelperSheet!$M$3:'HelperSheet'!$M$1001,1,FALSE),"Geen put")</f>
        <v>Geen put</v>
      </c>
      <c r="Z814" s="71" t="e">
        <f>VLOOKUP(A814,PUT!$A$7:'PUT'!$J$1001,10,FALSE)</f>
        <v>#N/A</v>
      </c>
      <c r="AA814" s="72" t="e">
        <f>IF(AND(VLOOKUP(A814,PUT!$A$7:'PUT'!$J$1001,8,FALSE)-K814&gt;-6,VLOOKUP(A814,PUT!$A$7:'PUT'!$J$1001,8,FALSE)-K814&lt;6),K814,"Hoogteverschil")</f>
        <v>#N/A</v>
      </c>
    </row>
    <row r="815" spans="1:27" x14ac:dyDescent="0.2">
      <c r="A815" s="7"/>
      <c r="B815" s="2"/>
      <c r="C815" s="6"/>
      <c r="D815" s="46"/>
      <c r="E815" s="55"/>
      <c r="F815" s="2"/>
      <c r="G815" s="16" t="s">
        <v>32</v>
      </c>
      <c r="H815" s="51"/>
      <c r="I815" s="2" t="s">
        <v>33</v>
      </c>
      <c r="J815" s="46"/>
      <c r="K815" s="9"/>
      <c r="L815" s="7"/>
      <c r="M815" s="7"/>
      <c r="N815" s="51"/>
      <c r="O815" s="51"/>
      <c r="P815" s="66"/>
      <c r="Q815" s="7"/>
      <c r="R815" s="7"/>
      <c r="S815" s="51"/>
      <c r="T815" s="51"/>
      <c r="U815" s="66"/>
      <c r="V815" s="53"/>
      <c r="Y815" s="70" t="str">
        <f>IFERROR(VLOOKUP(A815,HelperSheet!$M$3:'HelperSheet'!$M$1001,1,FALSE),"Geen put")</f>
        <v>Geen put</v>
      </c>
      <c r="Z815" s="71" t="e">
        <f>VLOOKUP(A815,PUT!$A$7:'PUT'!$J$1001,10,FALSE)</f>
        <v>#N/A</v>
      </c>
      <c r="AA815" s="72" t="e">
        <f>IF(AND(VLOOKUP(A815,PUT!$A$7:'PUT'!$J$1001,8,FALSE)-K815&gt;-6,VLOOKUP(A815,PUT!$A$7:'PUT'!$J$1001,8,FALSE)-K815&lt;6),K815,"Hoogteverschil")</f>
        <v>#N/A</v>
      </c>
    </row>
    <row r="816" spans="1:27" x14ac:dyDescent="0.2">
      <c r="A816" s="7"/>
      <c r="B816" s="2"/>
      <c r="C816" s="6"/>
      <c r="D816" s="46"/>
      <c r="E816" s="55"/>
      <c r="F816" s="2"/>
      <c r="G816" s="16" t="s">
        <v>32</v>
      </c>
      <c r="H816" s="51"/>
      <c r="I816" s="2" t="s">
        <v>33</v>
      </c>
      <c r="J816" s="46"/>
      <c r="K816" s="9"/>
      <c r="L816" s="7"/>
      <c r="M816" s="7"/>
      <c r="N816" s="51"/>
      <c r="O816" s="51"/>
      <c r="P816" s="66"/>
      <c r="Q816" s="7"/>
      <c r="R816" s="7"/>
      <c r="S816" s="51"/>
      <c r="T816" s="51"/>
      <c r="U816" s="66"/>
      <c r="V816" s="53"/>
      <c r="Y816" s="70" t="str">
        <f>IFERROR(VLOOKUP(A816,HelperSheet!$M$3:'HelperSheet'!$M$1001,1,FALSE),"Geen put")</f>
        <v>Geen put</v>
      </c>
      <c r="Z816" s="71" t="e">
        <f>VLOOKUP(A816,PUT!$A$7:'PUT'!$J$1001,10,FALSE)</f>
        <v>#N/A</v>
      </c>
      <c r="AA816" s="72" t="e">
        <f>IF(AND(VLOOKUP(A816,PUT!$A$7:'PUT'!$J$1001,8,FALSE)-K816&gt;-6,VLOOKUP(A816,PUT!$A$7:'PUT'!$J$1001,8,FALSE)-K816&lt;6),K816,"Hoogteverschil")</f>
        <v>#N/A</v>
      </c>
    </row>
    <row r="817" spans="1:27" x14ac:dyDescent="0.2">
      <c r="A817" s="7"/>
      <c r="B817" s="2"/>
      <c r="C817" s="6"/>
      <c r="D817" s="46"/>
      <c r="E817" s="55"/>
      <c r="F817" s="2"/>
      <c r="G817" s="16" t="s">
        <v>32</v>
      </c>
      <c r="H817" s="51"/>
      <c r="I817" s="2" t="s">
        <v>33</v>
      </c>
      <c r="J817" s="46"/>
      <c r="K817" s="9"/>
      <c r="L817" s="7"/>
      <c r="M817" s="7"/>
      <c r="N817" s="51"/>
      <c r="O817" s="51"/>
      <c r="P817" s="66"/>
      <c r="Q817" s="7"/>
      <c r="R817" s="7"/>
      <c r="S817" s="51"/>
      <c r="T817" s="51"/>
      <c r="U817" s="66"/>
      <c r="V817" s="53"/>
      <c r="Y817" s="70" t="str">
        <f>IFERROR(VLOOKUP(A817,HelperSheet!$M$3:'HelperSheet'!$M$1001,1,FALSE),"Geen put")</f>
        <v>Geen put</v>
      </c>
      <c r="Z817" s="71" t="e">
        <f>VLOOKUP(A817,PUT!$A$7:'PUT'!$J$1001,10,FALSE)</f>
        <v>#N/A</v>
      </c>
      <c r="AA817" s="72" t="e">
        <f>IF(AND(VLOOKUP(A817,PUT!$A$7:'PUT'!$J$1001,8,FALSE)-K817&gt;-6,VLOOKUP(A817,PUT!$A$7:'PUT'!$J$1001,8,FALSE)-K817&lt;6),K817,"Hoogteverschil")</f>
        <v>#N/A</v>
      </c>
    </row>
    <row r="818" spans="1:27" x14ac:dyDescent="0.2">
      <c r="A818" s="7"/>
      <c r="B818" s="2"/>
      <c r="C818" s="6"/>
      <c r="D818" s="46"/>
      <c r="E818" s="55"/>
      <c r="F818" s="2"/>
      <c r="G818" s="16" t="s">
        <v>32</v>
      </c>
      <c r="H818" s="51"/>
      <c r="I818" s="2" t="s">
        <v>33</v>
      </c>
      <c r="J818" s="46"/>
      <c r="K818" s="9"/>
      <c r="L818" s="7"/>
      <c r="M818" s="7"/>
      <c r="N818" s="51"/>
      <c r="O818" s="51"/>
      <c r="P818" s="66"/>
      <c r="Q818" s="7"/>
      <c r="R818" s="7"/>
      <c r="S818" s="51"/>
      <c r="T818" s="51"/>
      <c r="U818" s="66"/>
      <c r="V818" s="53"/>
      <c r="Y818" s="70" t="str">
        <f>IFERROR(VLOOKUP(A818,HelperSheet!$M$3:'HelperSheet'!$M$1001,1,FALSE),"Geen put")</f>
        <v>Geen put</v>
      </c>
      <c r="Z818" s="71" t="e">
        <f>VLOOKUP(A818,PUT!$A$7:'PUT'!$J$1001,10,FALSE)</f>
        <v>#N/A</v>
      </c>
      <c r="AA818" s="72" t="e">
        <f>IF(AND(VLOOKUP(A818,PUT!$A$7:'PUT'!$J$1001,8,FALSE)-K818&gt;-6,VLOOKUP(A818,PUT!$A$7:'PUT'!$J$1001,8,FALSE)-K818&lt;6),K818,"Hoogteverschil")</f>
        <v>#N/A</v>
      </c>
    </row>
    <row r="819" spans="1:27" x14ac:dyDescent="0.2">
      <c r="A819" s="7"/>
      <c r="B819" s="2"/>
      <c r="C819" s="6"/>
      <c r="D819" s="46"/>
      <c r="E819" s="55"/>
      <c r="F819" s="2"/>
      <c r="G819" s="16" t="s">
        <v>32</v>
      </c>
      <c r="H819" s="51"/>
      <c r="I819" s="2" t="s">
        <v>33</v>
      </c>
      <c r="J819" s="46"/>
      <c r="K819" s="9"/>
      <c r="L819" s="7"/>
      <c r="M819" s="7"/>
      <c r="N819" s="51"/>
      <c r="O819" s="51"/>
      <c r="P819" s="66"/>
      <c r="Q819" s="7"/>
      <c r="R819" s="7"/>
      <c r="S819" s="51"/>
      <c r="T819" s="51"/>
      <c r="U819" s="66"/>
      <c r="V819" s="53"/>
      <c r="Y819" s="70" t="str">
        <f>IFERROR(VLOOKUP(A819,HelperSheet!$M$3:'HelperSheet'!$M$1001,1,FALSE),"Geen put")</f>
        <v>Geen put</v>
      </c>
      <c r="Z819" s="71" t="e">
        <f>VLOOKUP(A819,PUT!$A$7:'PUT'!$J$1001,10,FALSE)</f>
        <v>#N/A</v>
      </c>
      <c r="AA819" s="72" t="e">
        <f>IF(AND(VLOOKUP(A819,PUT!$A$7:'PUT'!$J$1001,8,FALSE)-K819&gt;-6,VLOOKUP(A819,PUT!$A$7:'PUT'!$J$1001,8,FALSE)-K819&lt;6),K819,"Hoogteverschil")</f>
        <v>#N/A</v>
      </c>
    </row>
    <row r="820" spans="1:27" x14ac:dyDescent="0.2">
      <c r="A820" s="7"/>
      <c r="B820" s="2"/>
      <c r="C820" s="6"/>
      <c r="D820" s="46"/>
      <c r="E820" s="55"/>
      <c r="F820" s="2"/>
      <c r="G820" s="16" t="s">
        <v>32</v>
      </c>
      <c r="H820" s="51"/>
      <c r="I820" s="2" t="s">
        <v>33</v>
      </c>
      <c r="J820" s="46"/>
      <c r="K820" s="9"/>
      <c r="L820" s="7"/>
      <c r="M820" s="7"/>
      <c r="N820" s="51"/>
      <c r="O820" s="51"/>
      <c r="P820" s="66"/>
      <c r="Q820" s="7"/>
      <c r="R820" s="7"/>
      <c r="S820" s="51"/>
      <c r="T820" s="51"/>
      <c r="U820" s="66"/>
      <c r="V820" s="53"/>
      <c r="Y820" s="70" t="str">
        <f>IFERROR(VLOOKUP(A820,HelperSheet!$M$3:'HelperSheet'!$M$1001,1,FALSE),"Geen put")</f>
        <v>Geen put</v>
      </c>
      <c r="Z820" s="71" t="e">
        <f>VLOOKUP(A820,PUT!$A$7:'PUT'!$J$1001,10,FALSE)</f>
        <v>#N/A</v>
      </c>
      <c r="AA820" s="72" t="e">
        <f>IF(AND(VLOOKUP(A820,PUT!$A$7:'PUT'!$J$1001,8,FALSE)-K820&gt;-6,VLOOKUP(A820,PUT!$A$7:'PUT'!$J$1001,8,FALSE)-K820&lt;6),K820,"Hoogteverschil")</f>
        <v>#N/A</v>
      </c>
    </row>
    <row r="821" spans="1:27" x14ac:dyDescent="0.2">
      <c r="A821" s="7"/>
      <c r="B821" s="2"/>
      <c r="C821" s="6"/>
      <c r="D821" s="46"/>
      <c r="E821" s="55"/>
      <c r="F821" s="2"/>
      <c r="G821" s="16" t="s">
        <v>32</v>
      </c>
      <c r="H821" s="51"/>
      <c r="I821" s="2" t="s">
        <v>33</v>
      </c>
      <c r="J821" s="46"/>
      <c r="K821" s="9"/>
      <c r="L821" s="7"/>
      <c r="M821" s="7"/>
      <c r="N821" s="51"/>
      <c r="O821" s="51"/>
      <c r="P821" s="66"/>
      <c r="Q821" s="7"/>
      <c r="R821" s="7"/>
      <c r="S821" s="51"/>
      <c r="T821" s="51"/>
      <c r="U821" s="66"/>
      <c r="V821" s="53"/>
      <c r="Y821" s="70" t="str">
        <f>IFERROR(VLOOKUP(A821,HelperSheet!$M$3:'HelperSheet'!$M$1001,1,FALSE),"Geen put")</f>
        <v>Geen put</v>
      </c>
      <c r="Z821" s="71" t="e">
        <f>VLOOKUP(A821,PUT!$A$7:'PUT'!$J$1001,10,FALSE)</f>
        <v>#N/A</v>
      </c>
      <c r="AA821" s="72" t="e">
        <f>IF(AND(VLOOKUP(A821,PUT!$A$7:'PUT'!$J$1001,8,FALSE)-K821&gt;-6,VLOOKUP(A821,PUT!$A$7:'PUT'!$J$1001,8,FALSE)-K821&lt;6),K821,"Hoogteverschil")</f>
        <v>#N/A</v>
      </c>
    </row>
    <row r="822" spans="1:27" x14ac:dyDescent="0.2">
      <c r="A822" s="7"/>
      <c r="B822" s="2"/>
      <c r="C822" s="6"/>
      <c r="D822" s="46"/>
      <c r="E822" s="55"/>
      <c r="F822" s="2"/>
      <c r="G822" s="16" t="s">
        <v>32</v>
      </c>
      <c r="H822" s="51"/>
      <c r="I822" s="2" t="s">
        <v>33</v>
      </c>
      <c r="J822" s="46"/>
      <c r="K822" s="9"/>
      <c r="L822" s="7"/>
      <c r="M822" s="7"/>
      <c r="N822" s="51"/>
      <c r="O822" s="51"/>
      <c r="P822" s="66"/>
      <c r="Q822" s="7"/>
      <c r="R822" s="7"/>
      <c r="S822" s="51"/>
      <c r="T822" s="51"/>
      <c r="U822" s="66"/>
      <c r="V822" s="53"/>
      <c r="Y822" s="70" t="str">
        <f>IFERROR(VLOOKUP(A822,HelperSheet!$M$3:'HelperSheet'!$M$1001,1,FALSE),"Geen put")</f>
        <v>Geen put</v>
      </c>
      <c r="Z822" s="71" t="e">
        <f>VLOOKUP(A822,PUT!$A$7:'PUT'!$J$1001,10,FALSE)</f>
        <v>#N/A</v>
      </c>
      <c r="AA822" s="72" t="e">
        <f>IF(AND(VLOOKUP(A822,PUT!$A$7:'PUT'!$J$1001,8,FALSE)-K822&gt;-6,VLOOKUP(A822,PUT!$A$7:'PUT'!$J$1001,8,FALSE)-K822&lt;6),K822,"Hoogteverschil")</f>
        <v>#N/A</v>
      </c>
    </row>
    <row r="823" spans="1:27" x14ac:dyDescent="0.2">
      <c r="A823" s="7"/>
      <c r="B823" s="2"/>
      <c r="C823" s="6"/>
      <c r="D823" s="46"/>
      <c r="E823" s="55"/>
      <c r="F823" s="2"/>
      <c r="G823" s="16" t="s">
        <v>32</v>
      </c>
      <c r="H823" s="51"/>
      <c r="I823" s="2" t="s">
        <v>33</v>
      </c>
      <c r="J823" s="46"/>
      <c r="K823" s="9"/>
      <c r="L823" s="7"/>
      <c r="M823" s="7"/>
      <c r="N823" s="51"/>
      <c r="O823" s="51"/>
      <c r="P823" s="66"/>
      <c r="Q823" s="7"/>
      <c r="R823" s="7"/>
      <c r="S823" s="51"/>
      <c r="T823" s="51"/>
      <c r="U823" s="66"/>
      <c r="V823" s="53"/>
      <c r="Y823" s="70" t="str">
        <f>IFERROR(VLOOKUP(A823,HelperSheet!$M$3:'HelperSheet'!$M$1001,1,FALSE),"Geen put")</f>
        <v>Geen put</v>
      </c>
      <c r="Z823" s="71" t="e">
        <f>VLOOKUP(A823,PUT!$A$7:'PUT'!$J$1001,10,FALSE)</f>
        <v>#N/A</v>
      </c>
      <c r="AA823" s="72" t="e">
        <f>IF(AND(VLOOKUP(A823,PUT!$A$7:'PUT'!$J$1001,8,FALSE)-K823&gt;-6,VLOOKUP(A823,PUT!$A$7:'PUT'!$J$1001,8,FALSE)-K823&lt;6),K823,"Hoogteverschil")</f>
        <v>#N/A</v>
      </c>
    </row>
    <row r="824" spans="1:27" x14ac:dyDescent="0.2">
      <c r="A824" s="7"/>
      <c r="B824" s="2"/>
      <c r="C824" s="6"/>
      <c r="D824" s="46"/>
      <c r="E824" s="55"/>
      <c r="F824" s="2"/>
      <c r="G824" s="16" t="s">
        <v>32</v>
      </c>
      <c r="H824" s="51"/>
      <c r="I824" s="2" t="s">
        <v>33</v>
      </c>
      <c r="J824" s="46"/>
      <c r="K824" s="9"/>
      <c r="L824" s="7"/>
      <c r="M824" s="7"/>
      <c r="N824" s="51"/>
      <c r="O824" s="51"/>
      <c r="P824" s="66"/>
      <c r="Q824" s="7"/>
      <c r="R824" s="7"/>
      <c r="S824" s="51"/>
      <c r="T824" s="51"/>
      <c r="U824" s="66"/>
      <c r="V824" s="53"/>
      <c r="Y824" s="70" t="str">
        <f>IFERROR(VLOOKUP(A824,HelperSheet!$M$3:'HelperSheet'!$M$1001,1,FALSE),"Geen put")</f>
        <v>Geen put</v>
      </c>
      <c r="Z824" s="71" t="e">
        <f>VLOOKUP(A824,PUT!$A$7:'PUT'!$J$1001,10,FALSE)</f>
        <v>#N/A</v>
      </c>
      <c r="AA824" s="72" t="e">
        <f>IF(AND(VLOOKUP(A824,PUT!$A$7:'PUT'!$J$1001,8,FALSE)-K824&gt;-6,VLOOKUP(A824,PUT!$A$7:'PUT'!$J$1001,8,FALSE)-K824&lt;6),K824,"Hoogteverschil")</f>
        <v>#N/A</v>
      </c>
    </row>
    <row r="825" spans="1:27" x14ac:dyDescent="0.2">
      <c r="A825" s="7"/>
      <c r="B825" s="2"/>
      <c r="C825" s="6"/>
      <c r="D825" s="46"/>
      <c r="E825" s="55"/>
      <c r="F825" s="2"/>
      <c r="G825" s="16" t="s">
        <v>32</v>
      </c>
      <c r="H825" s="51"/>
      <c r="I825" s="2" t="s">
        <v>33</v>
      </c>
      <c r="J825" s="46"/>
      <c r="K825" s="9"/>
      <c r="L825" s="7"/>
      <c r="M825" s="7"/>
      <c r="N825" s="51"/>
      <c r="O825" s="51"/>
      <c r="P825" s="66"/>
      <c r="Q825" s="7"/>
      <c r="R825" s="7"/>
      <c r="S825" s="51"/>
      <c r="T825" s="51"/>
      <c r="U825" s="66"/>
      <c r="V825" s="53"/>
      <c r="Y825" s="70" t="str">
        <f>IFERROR(VLOOKUP(A825,HelperSheet!$M$3:'HelperSheet'!$M$1001,1,FALSE),"Geen put")</f>
        <v>Geen put</v>
      </c>
      <c r="Z825" s="71" t="e">
        <f>VLOOKUP(A825,PUT!$A$7:'PUT'!$J$1001,10,FALSE)</f>
        <v>#N/A</v>
      </c>
      <c r="AA825" s="72" t="e">
        <f>IF(AND(VLOOKUP(A825,PUT!$A$7:'PUT'!$J$1001,8,FALSE)-K825&gt;-6,VLOOKUP(A825,PUT!$A$7:'PUT'!$J$1001,8,FALSE)-K825&lt;6),K825,"Hoogteverschil")</f>
        <v>#N/A</v>
      </c>
    </row>
    <row r="826" spans="1:27" x14ac:dyDescent="0.2">
      <c r="A826" s="7"/>
      <c r="B826" s="2"/>
      <c r="C826" s="6"/>
      <c r="D826" s="46"/>
      <c r="E826" s="55"/>
      <c r="F826" s="2"/>
      <c r="G826" s="16" t="s">
        <v>32</v>
      </c>
      <c r="H826" s="51"/>
      <c r="I826" s="2" t="s">
        <v>33</v>
      </c>
      <c r="J826" s="46"/>
      <c r="K826" s="9"/>
      <c r="L826" s="7"/>
      <c r="M826" s="7"/>
      <c r="N826" s="51"/>
      <c r="O826" s="51"/>
      <c r="P826" s="66"/>
      <c r="Q826" s="7"/>
      <c r="R826" s="7"/>
      <c r="S826" s="51"/>
      <c r="T826" s="51"/>
      <c r="U826" s="66"/>
      <c r="V826" s="53"/>
      <c r="Y826" s="70" t="str">
        <f>IFERROR(VLOOKUP(A826,HelperSheet!$M$3:'HelperSheet'!$M$1001,1,FALSE),"Geen put")</f>
        <v>Geen put</v>
      </c>
      <c r="Z826" s="71" t="e">
        <f>VLOOKUP(A826,PUT!$A$7:'PUT'!$J$1001,10,FALSE)</f>
        <v>#N/A</v>
      </c>
      <c r="AA826" s="72" t="e">
        <f>IF(AND(VLOOKUP(A826,PUT!$A$7:'PUT'!$J$1001,8,FALSE)-K826&gt;-6,VLOOKUP(A826,PUT!$A$7:'PUT'!$J$1001,8,FALSE)-K826&lt;6),K826,"Hoogteverschil")</f>
        <v>#N/A</v>
      </c>
    </row>
    <row r="827" spans="1:27" x14ac:dyDescent="0.2">
      <c r="A827" s="7"/>
      <c r="B827" s="2"/>
      <c r="C827" s="6"/>
      <c r="D827" s="46"/>
      <c r="E827" s="55"/>
      <c r="F827" s="2"/>
      <c r="G827" s="16" t="s">
        <v>32</v>
      </c>
      <c r="H827" s="51"/>
      <c r="I827" s="2" t="s">
        <v>33</v>
      </c>
      <c r="J827" s="46"/>
      <c r="K827" s="9"/>
      <c r="L827" s="7"/>
      <c r="M827" s="7"/>
      <c r="N827" s="51"/>
      <c r="O827" s="51"/>
      <c r="P827" s="66"/>
      <c r="Q827" s="7"/>
      <c r="R827" s="7"/>
      <c r="S827" s="51"/>
      <c r="T827" s="51"/>
      <c r="U827" s="66"/>
      <c r="V827" s="53"/>
      <c r="Y827" s="70" t="str">
        <f>IFERROR(VLOOKUP(A827,HelperSheet!$M$3:'HelperSheet'!$M$1001,1,FALSE),"Geen put")</f>
        <v>Geen put</v>
      </c>
      <c r="Z827" s="71" t="e">
        <f>VLOOKUP(A827,PUT!$A$7:'PUT'!$J$1001,10,FALSE)</f>
        <v>#N/A</v>
      </c>
      <c r="AA827" s="72" t="e">
        <f>IF(AND(VLOOKUP(A827,PUT!$A$7:'PUT'!$J$1001,8,FALSE)-K827&gt;-6,VLOOKUP(A827,PUT!$A$7:'PUT'!$J$1001,8,FALSE)-K827&lt;6),K827,"Hoogteverschil")</f>
        <v>#N/A</v>
      </c>
    </row>
    <row r="828" spans="1:27" x14ac:dyDescent="0.2">
      <c r="A828" s="7"/>
      <c r="B828" s="2"/>
      <c r="C828" s="6"/>
      <c r="D828" s="46"/>
      <c r="E828" s="55"/>
      <c r="F828" s="2"/>
      <c r="G828" s="16" t="s">
        <v>32</v>
      </c>
      <c r="H828" s="51"/>
      <c r="I828" s="2" t="s">
        <v>33</v>
      </c>
      <c r="J828" s="46"/>
      <c r="K828" s="9"/>
      <c r="L828" s="7"/>
      <c r="M828" s="7"/>
      <c r="N828" s="51"/>
      <c r="O828" s="51"/>
      <c r="P828" s="66"/>
      <c r="Q828" s="7"/>
      <c r="R828" s="7"/>
      <c r="S828" s="51"/>
      <c r="T828" s="51"/>
      <c r="U828" s="66"/>
      <c r="V828" s="53"/>
      <c r="Y828" s="70" t="str">
        <f>IFERROR(VLOOKUP(A828,HelperSheet!$M$3:'HelperSheet'!$M$1001,1,FALSE),"Geen put")</f>
        <v>Geen put</v>
      </c>
      <c r="Z828" s="71" t="e">
        <f>VLOOKUP(A828,PUT!$A$7:'PUT'!$J$1001,10,FALSE)</f>
        <v>#N/A</v>
      </c>
      <c r="AA828" s="72" t="e">
        <f>IF(AND(VLOOKUP(A828,PUT!$A$7:'PUT'!$J$1001,8,FALSE)-K828&gt;-6,VLOOKUP(A828,PUT!$A$7:'PUT'!$J$1001,8,FALSE)-K828&lt;6),K828,"Hoogteverschil")</f>
        <v>#N/A</v>
      </c>
    </row>
    <row r="829" spans="1:27" x14ac:dyDescent="0.2">
      <c r="A829" s="7"/>
      <c r="B829" s="2"/>
      <c r="C829" s="6"/>
      <c r="D829" s="46"/>
      <c r="E829" s="55"/>
      <c r="F829" s="2"/>
      <c r="G829" s="16" t="s">
        <v>32</v>
      </c>
      <c r="H829" s="51"/>
      <c r="I829" s="2" t="s">
        <v>33</v>
      </c>
      <c r="J829" s="46"/>
      <c r="K829" s="9"/>
      <c r="L829" s="7"/>
      <c r="M829" s="7"/>
      <c r="N829" s="51"/>
      <c r="O829" s="51"/>
      <c r="P829" s="66"/>
      <c r="Q829" s="7"/>
      <c r="R829" s="7"/>
      <c r="S829" s="51"/>
      <c r="T829" s="51"/>
      <c r="U829" s="66"/>
      <c r="V829" s="53"/>
      <c r="Y829" s="70" t="str">
        <f>IFERROR(VLOOKUP(A829,HelperSheet!$M$3:'HelperSheet'!$M$1001,1,FALSE),"Geen put")</f>
        <v>Geen put</v>
      </c>
      <c r="Z829" s="71" t="e">
        <f>VLOOKUP(A829,PUT!$A$7:'PUT'!$J$1001,10,FALSE)</f>
        <v>#N/A</v>
      </c>
      <c r="AA829" s="72" t="e">
        <f>IF(AND(VLOOKUP(A829,PUT!$A$7:'PUT'!$J$1001,8,FALSE)-K829&gt;-6,VLOOKUP(A829,PUT!$A$7:'PUT'!$J$1001,8,FALSE)-K829&lt;6),K829,"Hoogteverschil")</f>
        <v>#N/A</v>
      </c>
    </row>
    <row r="830" spans="1:27" x14ac:dyDescent="0.2">
      <c r="A830" s="7"/>
      <c r="B830" s="2"/>
      <c r="C830" s="6"/>
      <c r="D830" s="46"/>
      <c r="E830" s="55"/>
      <c r="F830" s="2"/>
      <c r="G830" s="16" t="s">
        <v>32</v>
      </c>
      <c r="H830" s="51"/>
      <c r="I830" s="2" t="s">
        <v>33</v>
      </c>
      <c r="J830" s="46"/>
      <c r="K830" s="9"/>
      <c r="L830" s="7"/>
      <c r="M830" s="7"/>
      <c r="N830" s="51"/>
      <c r="O830" s="51"/>
      <c r="P830" s="66"/>
      <c r="Q830" s="7"/>
      <c r="R830" s="7"/>
      <c r="S830" s="51"/>
      <c r="T830" s="51"/>
      <c r="U830" s="66"/>
      <c r="V830" s="53"/>
      <c r="Y830" s="70" t="str">
        <f>IFERROR(VLOOKUP(A830,HelperSheet!$M$3:'HelperSheet'!$M$1001,1,FALSE),"Geen put")</f>
        <v>Geen put</v>
      </c>
      <c r="Z830" s="71" t="e">
        <f>VLOOKUP(A830,PUT!$A$7:'PUT'!$J$1001,10,FALSE)</f>
        <v>#N/A</v>
      </c>
      <c r="AA830" s="72" t="e">
        <f>IF(AND(VLOOKUP(A830,PUT!$A$7:'PUT'!$J$1001,8,FALSE)-K830&gt;-6,VLOOKUP(A830,PUT!$A$7:'PUT'!$J$1001,8,FALSE)-K830&lt;6),K830,"Hoogteverschil")</f>
        <v>#N/A</v>
      </c>
    </row>
    <row r="831" spans="1:27" x14ac:dyDescent="0.2">
      <c r="A831" s="7"/>
      <c r="B831" s="2"/>
      <c r="C831" s="6"/>
      <c r="D831" s="46"/>
      <c r="E831" s="55"/>
      <c r="F831" s="2"/>
      <c r="G831" s="16" t="s">
        <v>32</v>
      </c>
      <c r="H831" s="51"/>
      <c r="I831" s="2" t="s">
        <v>33</v>
      </c>
      <c r="J831" s="46"/>
      <c r="K831" s="9"/>
      <c r="L831" s="7"/>
      <c r="M831" s="7"/>
      <c r="N831" s="51"/>
      <c r="O831" s="51"/>
      <c r="P831" s="66"/>
      <c r="Q831" s="7"/>
      <c r="R831" s="7"/>
      <c r="S831" s="51"/>
      <c r="T831" s="51"/>
      <c r="U831" s="66"/>
      <c r="V831" s="53"/>
      <c r="Y831" s="70" t="str">
        <f>IFERROR(VLOOKUP(A831,HelperSheet!$M$3:'HelperSheet'!$M$1001,1,FALSE),"Geen put")</f>
        <v>Geen put</v>
      </c>
      <c r="Z831" s="71" t="e">
        <f>VLOOKUP(A831,PUT!$A$7:'PUT'!$J$1001,10,FALSE)</f>
        <v>#N/A</v>
      </c>
      <c r="AA831" s="72" t="e">
        <f>IF(AND(VLOOKUP(A831,PUT!$A$7:'PUT'!$J$1001,8,FALSE)-K831&gt;-6,VLOOKUP(A831,PUT!$A$7:'PUT'!$J$1001,8,FALSE)-K831&lt;6),K831,"Hoogteverschil")</f>
        <v>#N/A</v>
      </c>
    </row>
    <row r="832" spans="1:27" x14ac:dyDescent="0.2">
      <c r="A832" s="7"/>
      <c r="B832" s="2"/>
      <c r="C832" s="6"/>
      <c r="D832" s="46"/>
      <c r="E832" s="55"/>
      <c r="F832" s="2"/>
      <c r="G832" s="16" t="s">
        <v>32</v>
      </c>
      <c r="H832" s="51"/>
      <c r="I832" s="2" t="s">
        <v>33</v>
      </c>
      <c r="J832" s="46"/>
      <c r="K832" s="9"/>
      <c r="L832" s="7"/>
      <c r="M832" s="7"/>
      <c r="N832" s="51"/>
      <c r="O832" s="51"/>
      <c r="P832" s="66"/>
      <c r="Q832" s="7"/>
      <c r="R832" s="7"/>
      <c r="S832" s="51"/>
      <c r="T832" s="51"/>
      <c r="U832" s="66"/>
      <c r="V832" s="53"/>
      <c r="Y832" s="70" t="str">
        <f>IFERROR(VLOOKUP(A832,HelperSheet!$M$3:'HelperSheet'!$M$1001,1,FALSE),"Geen put")</f>
        <v>Geen put</v>
      </c>
      <c r="Z832" s="71" t="e">
        <f>VLOOKUP(A832,PUT!$A$7:'PUT'!$J$1001,10,FALSE)</f>
        <v>#N/A</v>
      </c>
      <c r="AA832" s="72" t="e">
        <f>IF(AND(VLOOKUP(A832,PUT!$A$7:'PUT'!$J$1001,8,FALSE)-K832&gt;-6,VLOOKUP(A832,PUT!$A$7:'PUT'!$J$1001,8,FALSE)-K832&lt;6),K832,"Hoogteverschil")</f>
        <v>#N/A</v>
      </c>
    </row>
    <row r="833" spans="1:27" x14ac:dyDescent="0.2">
      <c r="A833" s="7"/>
      <c r="B833" s="2"/>
      <c r="C833" s="6"/>
      <c r="D833" s="46"/>
      <c r="E833" s="55"/>
      <c r="F833" s="2"/>
      <c r="G833" s="16" t="s">
        <v>32</v>
      </c>
      <c r="H833" s="51"/>
      <c r="I833" s="2" t="s">
        <v>33</v>
      </c>
      <c r="J833" s="46"/>
      <c r="K833" s="9"/>
      <c r="L833" s="7"/>
      <c r="M833" s="7"/>
      <c r="N833" s="51"/>
      <c r="O833" s="51"/>
      <c r="P833" s="66"/>
      <c r="Q833" s="7"/>
      <c r="R833" s="7"/>
      <c r="S833" s="51"/>
      <c r="T833" s="51"/>
      <c r="U833" s="66"/>
      <c r="V833" s="53"/>
      <c r="Y833" s="70" t="str">
        <f>IFERROR(VLOOKUP(A833,HelperSheet!$M$3:'HelperSheet'!$M$1001,1,FALSE),"Geen put")</f>
        <v>Geen put</v>
      </c>
      <c r="Z833" s="71" t="e">
        <f>VLOOKUP(A833,PUT!$A$7:'PUT'!$J$1001,10,FALSE)</f>
        <v>#N/A</v>
      </c>
      <c r="AA833" s="72" t="e">
        <f>IF(AND(VLOOKUP(A833,PUT!$A$7:'PUT'!$J$1001,8,FALSE)-K833&gt;-6,VLOOKUP(A833,PUT!$A$7:'PUT'!$J$1001,8,FALSE)-K833&lt;6),K833,"Hoogteverschil")</f>
        <v>#N/A</v>
      </c>
    </row>
    <row r="834" spans="1:27" x14ac:dyDescent="0.2">
      <c r="A834" s="7"/>
      <c r="B834" s="2"/>
      <c r="C834" s="6"/>
      <c r="D834" s="46"/>
      <c r="E834" s="55"/>
      <c r="F834" s="2"/>
      <c r="G834" s="16" t="s">
        <v>32</v>
      </c>
      <c r="H834" s="51"/>
      <c r="I834" s="2" t="s">
        <v>33</v>
      </c>
      <c r="J834" s="46"/>
      <c r="K834" s="9"/>
      <c r="L834" s="7"/>
      <c r="M834" s="7"/>
      <c r="N834" s="51"/>
      <c r="O834" s="51"/>
      <c r="P834" s="66"/>
      <c r="Q834" s="7"/>
      <c r="R834" s="7"/>
      <c r="S834" s="51"/>
      <c r="T834" s="51"/>
      <c r="U834" s="66"/>
      <c r="V834" s="53"/>
      <c r="Y834" s="70" t="str">
        <f>IFERROR(VLOOKUP(A834,HelperSheet!$M$3:'HelperSheet'!$M$1001,1,FALSE),"Geen put")</f>
        <v>Geen put</v>
      </c>
      <c r="Z834" s="71" t="e">
        <f>VLOOKUP(A834,PUT!$A$7:'PUT'!$J$1001,10,FALSE)</f>
        <v>#N/A</v>
      </c>
      <c r="AA834" s="72" t="e">
        <f>IF(AND(VLOOKUP(A834,PUT!$A$7:'PUT'!$J$1001,8,FALSE)-K834&gt;-6,VLOOKUP(A834,PUT!$A$7:'PUT'!$J$1001,8,FALSE)-K834&lt;6),K834,"Hoogteverschil")</f>
        <v>#N/A</v>
      </c>
    </row>
    <row r="835" spans="1:27" x14ac:dyDescent="0.2">
      <c r="A835" s="7"/>
      <c r="B835" s="2"/>
      <c r="C835" s="6"/>
      <c r="D835" s="46"/>
      <c r="E835" s="55"/>
      <c r="F835" s="2"/>
      <c r="G835" s="16" t="s">
        <v>32</v>
      </c>
      <c r="H835" s="51"/>
      <c r="I835" s="2" t="s">
        <v>33</v>
      </c>
      <c r="J835" s="46"/>
      <c r="K835" s="9"/>
      <c r="L835" s="7"/>
      <c r="M835" s="7"/>
      <c r="N835" s="51"/>
      <c r="O835" s="51"/>
      <c r="P835" s="66"/>
      <c r="Q835" s="7"/>
      <c r="R835" s="7"/>
      <c r="S835" s="51"/>
      <c r="T835" s="51"/>
      <c r="U835" s="66"/>
      <c r="V835" s="53"/>
      <c r="Y835" s="70" t="str">
        <f>IFERROR(VLOOKUP(A835,HelperSheet!$M$3:'HelperSheet'!$M$1001,1,FALSE),"Geen put")</f>
        <v>Geen put</v>
      </c>
      <c r="Z835" s="71" t="e">
        <f>VLOOKUP(A835,PUT!$A$7:'PUT'!$J$1001,10,FALSE)</f>
        <v>#N/A</v>
      </c>
      <c r="AA835" s="72" t="e">
        <f>IF(AND(VLOOKUP(A835,PUT!$A$7:'PUT'!$J$1001,8,FALSE)-K835&gt;-6,VLOOKUP(A835,PUT!$A$7:'PUT'!$J$1001,8,FALSE)-K835&lt;6),K835,"Hoogteverschil")</f>
        <v>#N/A</v>
      </c>
    </row>
    <row r="836" spans="1:27" x14ac:dyDescent="0.2">
      <c r="A836" s="7"/>
      <c r="B836" s="2"/>
      <c r="C836" s="6"/>
      <c r="D836" s="46"/>
      <c r="E836" s="55"/>
      <c r="F836" s="2"/>
      <c r="G836" s="16" t="s">
        <v>32</v>
      </c>
      <c r="H836" s="51"/>
      <c r="I836" s="2" t="s">
        <v>33</v>
      </c>
      <c r="J836" s="46"/>
      <c r="K836" s="9"/>
      <c r="L836" s="7"/>
      <c r="M836" s="7"/>
      <c r="N836" s="51"/>
      <c r="O836" s="51"/>
      <c r="P836" s="66"/>
      <c r="Q836" s="7"/>
      <c r="R836" s="7"/>
      <c r="S836" s="51"/>
      <c r="T836" s="51"/>
      <c r="U836" s="66"/>
      <c r="V836" s="53"/>
      <c r="Y836" s="70" t="str">
        <f>IFERROR(VLOOKUP(A836,HelperSheet!$M$3:'HelperSheet'!$M$1001,1,FALSE),"Geen put")</f>
        <v>Geen put</v>
      </c>
      <c r="Z836" s="71" t="e">
        <f>VLOOKUP(A836,PUT!$A$7:'PUT'!$J$1001,10,FALSE)</f>
        <v>#N/A</v>
      </c>
      <c r="AA836" s="72" t="e">
        <f>IF(AND(VLOOKUP(A836,PUT!$A$7:'PUT'!$J$1001,8,FALSE)-K836&gt;-6,VLOOKUP(A836,PUT!$A$7:'PUT'!$J$1001,8,FALSE)-K836&lt;6),K836,"Hoogteverschil")</f>
        <v>#N/A</v>
      </c>
    </row>
    <row r="837" spans="1:27" x14ac:dyDescent="0.2">
      <c r="A837" s="7"/>
      <c r="B837" s="2"/>
      <c r="C837" s="6"/>
      <c r="D837" s="46"/>
      <c r="E837" s="55"/>
      <c r="F837" s="2"/>
      <c r="G837" s="16" t="s">
        <v>32</v>
      </c>
      <c r="H837" s="51"/>
      <c r="I837" s="2" t="s">
        <v>33</v>
      </c>
      <c r="J837" s="46"/>
      <c r="K837" s="9"/>
      <c r="L837" s="7"/>
      <c r="M837" s="7"/>
      <c r="N837" s="51"/>
      <c r="O837" s="51"/>
      <c r="P837" s="66"/>
      <c r="Q837" s="7"/>
      <c r="R837" s="7"/>
      <c r="S837" s="51"/>
      <c r="T837" s="51"/>
      <c r="U837" s="66"/>
      <c r="V837" s="53"/>
      <c r="Y837" s="70" t="str">
        <f>IFERROR(VLOOKUP(A837,HelperSheet!$M$3:'HelperSheet'!$M$1001,1,FALSE),"Geen put")</f>
        <v>Geen put</v>
      </c>
      <c r="Z837" s="71" t="e">
        <f>VLOOKUP(A837,PUT!$A$7:'PUT'!$J$1001,10,FALSE)</f>
        <v>#N/A</v>
      </c>
      <c r="AA837" s="72" t="e">
        <f>IF(AND(VLOOKUP(A837,PUT!$A$7:'PUT'!$J$1001,8,FALSE)-K837&gt;-6,VLOOKUP(A837,PUT!$A$7:'PUT'!$J$1001,8,FALSE)-K837&lt;6),K837,"Hoogteverschil")</f>
        <v>#N/A</v>
      </c>
    </row>
    <row r="838" spans="1:27" x14ac:dyDescent="0.2">
      <c r="A838" s="7"/>
      <c r="B838" s="2"/>
      <c r="C838" s="6"/>
      <c r="D838" s="46"/>
      <c r="E838" s="55"/>
      <c r="F838" s="2"/>
      <c r="G838" s="16" t="s">
        <v>32</v>
      </c>
      <c r="H838" s="51"/>
      <c r="I838" s="2" t="s">
        <v>33</v>
      </c>
      <c r="J838" s="46"/>
      <c r="K838" s="9"/>
      <c r="L838" s="7"/>
      <c r="M838" s="7"/>
      <c r="N838" s="51"/>
      <c r="O838" s="51"/>
      <c r="P838" s="66"/>
      <c r="Q838" s="7"/>
      <c r="R838" s="7"/>
      <c r="S838" s="51"/>
      <c r="T838" s="51"/>
      <c r="U838" s="66"/>
      <c r="V838" s="53"/>
      <c r="Y838" s="70" t="str">
        <f>IFERROR(VLOOKUP(A838,HelperSheet!$M$3:'HelperSheet'!$M$1001,1,FALSE),"Geen put")</f>
        <v>Geen put</v>
      </c>
      <c r="Z838" s="71" t="e">
        <f>VLOOKUP(A838,PUT!$A$7:'PUT'!$J$1001,10,FALSE)</f>
        <v>#N/A</v>
      </c>
      <c r="AA838" s="72" t="e">
        <f>IF(AND(VLOOKUP(A838,PUT!$A$7:'PUT'!$J$1001,8,FALSE)-K838&gt;-6,VLOOKUP(A838,PUT!$A$7:'PUT'!$J$1001,8,FALSE)-K838&lt;6),K838,"Hoogteverschil")</f>
        <v>#N/A</v>
      </c>
    </row>
    <row r="839" spans="1:27" x14ac:dyDescent="0.2">
      <c r="A839" s="7"/>
      <c r="B839" s="2"/>
      <c r="C839" s="6"/>
      <c r="D839" s="46"/>
      <c r="E839" s="55"/>
      <c r="F839" s="2"/>
      <c r="G839" s="16" t="s">
        <v>32</v>
      </c>
      <c r="H839" s="51"/>
      <c r="I839" s="2" t="s">
        <v>33</v>
      </c>
      <c r="J839" s="46"/>
      <c r="K839" s="9"/>
      <c r="L839" s="7"/>
      <c r="M839" s="7"/>
      <c r="N839" s="51"/>
      <c r="O839" s="51"/>
      <c r="P839" s="66"/>
      <c r="Q839" s="7"/>
      <c r="R839" s="7"/>
      <c r="S839" s="51"/>
      <c r="T839" s="51"/>
      <c r="U839" s="66"/>
      <c r="V839" s="53"/>
      <c r="Y839" s="70" t="str">
        <f>IFERROR(VLOOKUP(A839,HelperSheet!$M$3:'HelperSheet'!$M$1001,1,FALSE),"Geen put")</f>
        <v>Geen put</v>
      </c>
      <c r="Z839" s="71" t="e">
        <f>VLOOKUP(A839,PUT!$A$7:'PUT'!$J$1001,10,FALSE)</f>
        <v>#N/A</v>
      </c>
      <c r="AA839" s="72" t="e">
        <f>IF(AND(VLOOKUP(A839,PUT!$A$7:'PUT'!$J$1001,8,FALSE)-K839&gt;-6,VLOOKUP(A839,PUT!$A$7:'PUT'!$J$1001,8,FALSE)-K839&lt;6),K839,"Hoogteverschil")</f>
        <v>#N/A</v>
      </c>
    </row>
    <row r="840" spans="1:27" x14ac:dyDescent="0.2">
      <c r="A840" s="7"/>
      <c r="B840" s="2"/>
      <c r="C840" s="6"/>
      <c r="D840" s="46"/>
      <c r="E840" s="55"/>
      <c r="F840" s="2"/>
      <c r="G840" s="16" t="s">
        <v>32</v>
      </c>
      <c r="H840" s="51"/>
      <c r="I840" s="2" t="s">
        <v>33</v>
      </c>
      <c r="J840" s="46"/>
      <c r="K840" s="9"/>
      <c r="L840" s="7"/>
      <c r="M840" s="7"/>
      <c r="N840" s="51"/>
      <c r="O840" s="51"/>
      <c r="P840" s="66"/>
      <c r="Q840" s="7"/>
      <c r="R840" s="7"/>
      <c r="S840" s="51"/>
      <c r="T840" s="51"/>
      <c r="U840" s="66"/>
      <c r="V840" s="53"/>
      <c r="Y840" s="70" t="str">
        <f>IFERROR(VLOOKUP(A840,HelperSheet!$M$3:'HelperSheet'!$M$1001,1,FALSE),"Geen put")</f>
        <v>Geen put</v>
      </c>
      <c r="Z840" s="71" t="e">
        <f>VLOOKUP(A840,PUT!$A$7:'PUT'!$J$1001,10,FALSE)</f>
        <v>#N/A</v>
      </c>
      <c r="AA840" s="72" t="e">
        <f>IF(AND(VLOOKUP(A840,PUT!$A$7:'PUT'!$J$1001,8,FALSE)-K840&gt;-6,VLOOKUP(A840,PUT!$A$7:'PUT'!$J$1001,8,FALSE)-K840&lt;6),K840,"Hoogteverschil")</f>
        <v>#N/A</v>
      </c>
    </row>
    <row r="841" spans="1:27" x14ac:dyDescent="0.2">
      <c r="A841" s="7"/>
      <c r="B841" s="2"/>
      <c r="C841" s="6"/>
      <c r="D841" s="46"/>
      <c r="E841" s="55"/>
      <c r="F841" s="2"/>
      <c r="G841" s="16" t="s">
        <v>32</v>
      </c>
      <c r="H841" s="51"/>
      <c r="I841" s="2" t="s">
        <v>33</v>
      </c>
      <c r="J841" s="46"/>
      <c r="K841" s="9"/>
      <c r="L841" s="7"/>
      <c r="M841" s="7"/>
      <c r="N841" s="51"/>
      <c r="O841" s="51"/>
      <c r="P841" s="66"/>
      <c r="Q841" s="7"/>
      <c r="R841" s="7"/>
      <c r="S841" s="51"/>
      <c r="T841" s="51"/>
      <c r="U841" s="66"/>
      <c r="V841" s="53"/>
      <c r="Y841" s="70" t="str">
        <f>IFERROR(VLOOKUP(A841,HelperSheet!$M$3:'HelperSheet'!$M$1001,1,FALSE),"Geen put")</f>
        <v>Geen put</v>
      </c>
      <c r="Z841" s="71" t="e">
        <f>VLOOKUP(A841,PUT!$A$7:'PUT'!$J$1001,10,FALSE)</f>
        <v>#N/A</v>
      </c>
      <c r="AA841" s="72" t="e">
        <f>IF(AND(VLOOKUP(A841,PUT!$A$7:'PUT'!$J$1001,8,FALSE)-K841&gt;-6,VLOOKUP(A841,PUT!$A$7:'PUT'!$J$1001,8,FALSE)-K841&lt;6),K841,"Hoogteverschil")</f>
        <v>#N/A</v>
      </c>
    </row>
    <row r="842" spans="1:27" x14ac:dyDescent="0.2">
      <c r="A842" s="7"/>
      <c r="B842" s="2"/>
      <c r="C842" s="6"/>
      <c r="D842" s="46"/>
      <c r="E842" s="55"/>
      <c r="F842" s="2"/>
      <c r="G842" s="16" t="s">
        <v>32</v>
      </c>
      <c r="H842" s="51"/>
      <c r="I842" s="2" t="s">
        <v>33</v>
      </c>
      <c r="J842" s="46"/>
      <c r="K842" s="9"/>
      <c r="L842" s="7"/>
      <c r="M842" s="7"/>
      <c r="N842" s="51"/>
      <c r="O842" s="51"/>
      <c r="P842" s="66"/>
      <c r="Q842" s="7"/>
      <c r="R842" s="7"/>
      <c r="S842" s="51"/>
      <c r="T842" s="51"/>
      <c r="U842" s="66"/>
      <c r="V842" s="53"/>
      <c r="Y842" s="70" t="str">
        <f>IFERROR(VLOOKUP(A842,HelperSheet!$M$3:'HelperSheet'!$M$1001,1,FALSE),"Geen put")</f>
        <v>Geen put</v>
      </c>
      <c r="Z842" s="71" t="e">
        <f>VLOOKUP(A842,PUT!$A$7:'PUT'!$J$1001,10,FALSE)</f>
        <v>#N/A</v>
      </c>
      <c r="AA842" s="72" t="e">
        <f>IF(AND(VLOOKUP(A842,PUT!$A$7:'PUT'!$J$1001,8,FALSE)-K842&gt;-6,VLOOKUP(A842,PUT!$A$7:'PUT'!$J$1001,8,FALSE)-K842&lt;6),K842,"Hoogteverschil")</f>
        <v>#N/A</v>
      </c>
    </row>
    <row r="843" spans="1:27" x14ac:dyDescent="0.2">
      <c r="A843" s="7"/>
      <c r="B843" s="2"/>
      <c r="C843" s="6"/>
      <c r="D843" s="46"/>
      <c r="E843" s="55"/>
      <c r="F843" s="2"/>
      <c r="G843" s="16" t="s">
        <v>32</v>
      </c>
      <c r="H843" s="51"/>
      <c r="I843" s="2" t="s">
        <v>33</v>
      </c>
      <c r="J843" s="46"/>
      <c r="K843" s="9"/>
      <c r="L843" s="7"/>
      <c r="M843" s="7"/>
      <c r="N843" s="51"/>
      <c r="O843" s="51"/>
      <c r="P843" s="66"/>
      <c r="Q843" s="7"/>
      <c r="R843" s="7"/>
      <c r="S843" s="51"/>
      <c r="T843" s="51"/>
      <c r="U843" s="66"/>
      <c r="V843" s="53"/>
      <c r="Y843" s="70" t="str">
        <f>IFERROR(VLOOKUP(A843,HelperSheet!$M$3:'HelperSheet'!$M$1001,1,FALSE),"Geen put")</f>
        <v>Geen put</v>
      </c>
      <c r="Z843" s="71" t="e">
        <f>VLOOKUP(A843,PUT!$A$7:'PUT'!$J$1001,10,FALSE)</f>
        <v>#N/A</v>
      </c>
      <c r="AA843" s="72" t="e">
        <f>IF(AND(VLOOKUP(A843,PUT!$A$7:'PUT'!$J$1001,8,FALSE)-K843&gt;-6,VLOOKUP(A843,PUT!$A$7:'PUT'!$J$1001,8,FALSE)-K843&lt;6),K843,"Hoogteverschil")</f>
        <v>#N/A</v>
      </c>
    </row>
    <row r="844" spans="1:27" x14ac:dyDescent="0.2">
      <c r="A844" s="7"/>
      <c r="B844" s="2"/>
      <c r="C844" s="6"/>
      <c r="D844" s="46"/>
      <c r="E844" s="55"/>
      <c r="F844" s="2"/>
      <c r="G844" s="16" t="s">
        <v>32</v>
      </c>
      <c r="H844" s="51"/>
      <c r="I844" s="2" t="s">
        <v>33</v>
      </c>
      <c r="J844" s="46"/>
      <c r="K844" s="9"/>
      <c r="L844" s="7"/>
      <c r="M844" s="7"/>
      <c r="N844" s="51"/>
      <c r="O844" s="51"/>
      <c r="P844" s="66"/>
      <c r="Q844" s="7"/>
      <c r="R844" s="7"/>
      <c r="S844" s="51"/>
      <c r="T844" s="51"/>
      <c r="U844" s="66"/>
      <c r="V844" s="53"/>
      <c r="Y844" s="70" t="str">
        <f>IFERROR(VLOOKUP(A844,HelperSheet!$M$3:'HelperSheet'!$M$1001,1,FALSE),"Geen put")</f>
        <v>Geen put</v>
      </c>
      <c r="Z844" s="71" t="e">
        <f>VLOOKUP(A844,PUT!$A$7:'PUT'!$J$1001,10,FALSE)</f>
        <v>#N/A</v>
      </c>
      <c r="AA844" s="72" t="e">
        <f>IF(AND(VLOOKUP(A844,PUT!$A$7:'PUT'!$J$1001,8,FALSE)-K844&gt;-6,VLOOKUP(A844,PUT!$A$7:'PUT'!$J$1001,8,FALSE)-K844&lt;6),K844,"Hoogteverschil")</f>
        <v>#N/A</v>
      </c>
    </row>
    <row r="845" spans="1:27" x14ac:dyDescent="0.2">
      <c r="A845" s="7"/>
      <c r="B845" s="2"/>
      <c r="C845" s="6"/>
      <c r="D845" s="46"/>
      <c r="E845" s="55"/>
      <c r="F845" s="2"/>
      <c r="G845" s="16" t="s">
        <v>32</v>
      </c>
      <c r="H845" s="51"/>
      <c r="I845" s="2" t="s">
        <v>33</v>
      </c>
      <c r="J845" s="46"/>
      <c r="K845" s="9"/>
      <c r="L845" s="7"/>
      <c r="M845" s="7"/>
      <c r="N845" s="51"/>
      <c r="O845" s="51"/>
      <c r="P845" s="66"/>
      <c r="Q845" s="7"/>
      <c r="R845" s="7"/>
      <c r="S845" s="51"/>
      <c r="T845" s="51"/>
      <c r="U845" s="66"/>
      <c r="V845" s="53"/>
      <c r="Y845" s="70" t="str">
        <f>IFERROR(VLOOKUP(A845,HelperSheet!$M$3:'HelperSheet'!$M$1001,1,FALSE),"Geen put")</f>
        <v>Geen put</v>
      </c>
      <c r="Z845" s="71" t="e">
        <f>VLOOKUP(A845,PUT!$A$7:'PUT'!$J$1001,10,FALSE)</f>
        <v>#N/A</v>
      </c>
      <c r="AA845" s="72" t="e">
        <f>IF(AND(VLOOKUP(A845,PUT!$A$7:'PUT'!$J$1001,8,FALSE)-K845&gt;-6,VLOOKUP(A845,PUT!$A$7:'PUT'!$J$1001,8,FALSE)-K845&lt;6),K845,"Hoogteverschil")</f>
        <v>#N/A</v>
      </c>
    </row>
    <row r="846" spans="1:27" x14ac:dyDescent="0.2">
      <c r="A846" s="7"/>
      <c r="B846" s="2"/>
      <c r="C846" s="6"/>
      <c r="D846" s="46"/>
      <c r="E846" s="55"/>
      <c r="F846" s="2"/>
      <c r="G846" s="16" t="s">
        <v>32</v>
      </c>
      <c r="H846" s="51"/>
      <c r="I846" s="2" t="s">
        <v>33</v>
      </c>
      <c r="J846" s="46"/>
      <c r="K846" s="9"/>
      <c r="L846" s="7"/>
      <c r="M846" s="7"/>
      <c r="N846" s="51"/>
      <c r="O846" s="51"/>
      <c r="P846" s="66"/>
      <c r="Q846" s="7"/>
      <c r="R846" s="7"/>
      <c r="S846" s="51"/>
      <c r="T846" s="51"/>
      <c r="U846" s="66"/>
      <c r="V846" s="53"/>
      <c r="Y846" s="70" t="str">
        <f>IFERROR(VLOOKUP(A846,HelperSheet!$M$3:'HelperSheet'!$M$1001,1,FALSE),"Geen put")</f>
        <v>Geen put</v>
      </c>
      <c r="Z846" s="71" t="e">
        <f>VLOOKUP(A846,PUT!$A$7:'PUT'!$J$1001,10,FALSE)</f>
        <v>#N/A</v>
      </c>
      <c r="AA846" s="72" t="e">
        <f>IF(AND(VLOOKUP(A846,PUT!$A$7:'PUT'!$J$1001,8,FALSE)-K846&gt;-6,VLOOKUP(A846,PUT!$A$7:'PUT'!$J$1001,8,FALSE)-K846&lt;6),K846,"Hoogteverschil")</f>
        <v>#N/A</v>
      </c>
    </row>
    <row r="847" spans="1:27" x14ac:dyDescent="0.2">
      <c r="A847" s="7"/>
      <c r="B847" s="2"/>
      <c r="C847" s="6"/>
      <c r="D847" s="46"/>
      <c r="E847" s="55"/>
      <c r="F847" s="2"/>
      <c r="G847" s="16" t="s">
        <v>32</v>
      </c>
      <c r="H847" s="51"/>
      <c r="I847" s="2" t="s">
        <v>33</v>
      </c>
      <c r="J847" s="46"/>
      <c r="K847" s="9"/>
      <c r="L847" s="7"/>
      <c r="M847" s="7"/>
      <c r="N847" s="51"/>
      <c r="O847" s="51"/>
      <c r="P847" s="66"/>
      <c r="Q847" s="7"/>
      <c r="R847" s="7"/>
      <c r="S847" s="51"/>
      <c r="T847" s="51"/>
      <c r="U847" s="66"/>
      <c r="V847" s="53"/>
      <c r="Y847" s="70" t="str">
        <f>IFERROR(VLOOKUP(A847,HelperSheet!$M$3:'HelperSheet'!$M$1001,1,FALSE),"Geen put")</f>
        <v>Geen put</v>
      </c>
      <c r="Z847" s="71" t="e">
        <f>VLOOKUP(A847,PUT!$A$7:'PUT'!$J$1001,10,FALSE)</f>
        <v>#N/A</v>
      </c>
      <c r="AA847" s="72" t="e">
        <f>IF(AND(VLOOKUP(A847,PUT!$A$7:'PUT'!$J$1001,8,FALSE)-K847&gt;-6,VLOOKUP(A847,PUT!$A$7:'PUT'!$J$1001,8,FALSE)-K847&lt;6),K847,"Hoogteverschil")</f>
        <v>#N/A</v>
      </c>
    </row>
    <row r="848" spans="1:27" x14ac:dyDescent="0.2">
      <c r="A848" s="7"/>
      <c r="B848" s="2"/>
      <c r="C848" s="6"/>
      <c r="D848" s="46"/>
      <c r="E848" s="55"/>
      <c r="F848" s="2"/>
      <c r="G848" s="16" t="s">
        <v>32</v>
      </c>
      <c r="H848" s="51"/>
      <c r="I848" s="2" t="s">
        <v>33</v>
      </c>
      <c r="J848" s="46"/>
      <c r="K848" s="9"/>
      <c r="L848" s="7"/>
      <c r="M848" s="7"/>
      <c r="N848" s="51"/>
      <c r="O848" s="51"/>
      <c r="P848" s="66"/>
      <c r="Q848" s="7"/>
      <c r="R848" s="7"/>
      <c r="S848" s="51"/>
      <c r="T848" s="51"/>
      <c r="U848" s="66"/>
      <c r="V848" s="53"/>
      <c r="Y848" s="70" t="str">
        <f>IFERROR(VLOOKUP(A848,HelperSheet!$M$3:'HelperSheet'!$M$1001,1,FALSE),"Geen put")</f>
        <v>Geen put</v>
      </c>
      <c r="Z848" s="71" t="e">
        <f>VLOOKUP(A848,PUT!$A$7:'PUT'!$J$1001,10,FALSE)</f>
        <v>#N/A</v>
      </c>
      <c r="AA848" s="72" t="e">
        <f>IF(AND(VLOOKUP(A848,PUT!$A$7:'PUT'!$J$1001,8,FALSE)-K848&gt;-6,VLOOKUP(A848,PUT!$A$7:'PUT'!$J$1001,8,FALSE)-K848&lt;6),K848,"Hoogteverschil")</f>
        <v>#N/A</v>
      </c>
    </row>
    <row r="849" spans="1:27" x14ac:dyDescent="0.2">
      <c r="A849" s="7"/>
      <c r="B849" s="2"/>
      <c r="C849" s="6"/>
      <c r="D849" s="46"/>
      <c r="E849" s="55"/>
      <c r="F849" s="2"/>
      <c r="G849" s="16" t="s">
        <v>32</v>
      </c>
      <c r="H849" s="51"/>
      <c r="I849" s="2" t="s">
        <v>33</v>
      </c>
      <c r="J849" s="46"/>
      <c r="K849" s="9"/>
      <c r="L849" s="7"/>
      <c r="M849" s="7"/>
      <c r="N849" s="51"/>
      <c r="O849" s="51"/>
      <c r="P849" s="66"/>
      <c r="Q849" s="7"/>
      <c r="R849" s="7"/>
      <c r="S849" s="51"/>
      <c r="T849" s="51"/>
      <c r="U849" s="66"/>
      <c r="V849" s="53"/>
      <c r="Y849" s="70" t="str">
        <f>IFERROR(VLOOKUP(A849,HelperSheet!$M$3:'HelperSheet'!$M$1001,1,FALSE),"Geen put")</f>
        <v>Geen put</v>
      </c>
      <c r="Z849" s="71" t="e">
        <f>VLOOKUP(A849,PUT!$A$7:'PUT'!$J$1001,10,FALSE)</f>
        <v>#N/A</v>
      </c>
      <c r="AA849" s="72" t="e">
        <f>IF(AND(VLOOKUP(A849,PUT!$A$7:'PUT'!$J$1001,8,FALSE)-K849&gt;-6,VLOOKUP(A849,PUT!$A$7:'PUT'!$J$1001,8,FALSE)-K849&lt;6),K849,"Hoogteverschil")</f>
        <v>#N/A</v>
      </c>
    </row>
    <row r="850" spans="1:27" x14ac:dyDescent="0.2">
      <c r="A850" s="7"/>
      <c r="B850" s="2"/>
      <c r="C850" s="6"/>
      <c r="D850" s="46"/>
      <c r="E850" s="55"/>
      <c r="F850" s="2"/>
      <c r="G850" s="16" t="s">
        <v>32</v>
      </c>
      <c r="H850" s="51"/>
      <c r="I850" s="2" t="s">
        <v>33</v>
      </c>
      <c r="J850" s="46"/>
      <c r="K850" s="9"/>
      <c r="L850" s="7"/>
      <c r="M850" s="7"/>
      <c r="N850" s="51"/>
      <c r="O850" s="51"/>
      <c r="P850" s="66"/>
      <c r="Q850" s="7"/>
      <c r="R850" s="7"/>
      <c r="S850" s="51"/>
      <c r="T850" s="51"/>
      <c r="U850" s="66"/>
      <c r="V850" s="53"/>
      <c r="Y850" s="70" t="str">
        <f>IFERROR(VLOOKUP(A850,HelperSheet!$M$3:'HelperSheet'!$M$1001,1,FALSE),"Geen put")</f>
        <v>Geen put</v>
      </c>
      <c r="Z850" s="71" t="e">
        <f>VLOOKUP(A850,PUT!$A$7:'PUT'!$J$1001,10,FALSE)</f>
        <v>#N/A</v>
      </c>
      <c r="AA850" s="72" t="e">
        <f>IF(AND(VLOOKUP(A850,PUT!$A$7:'PUT'!$J$1001,8,FALSE)-K850&gt;-6,VLOOKUP(A850,PUT!$A$7:'PUT'!$J$1001,8,FALSE)-K850&lt;6),K850,"Hoogteverschil")</f>
        <v>#N/A</v>
      </c>
    </row>
    <row r="851" spans="1:27" x14ac:dyDescent="0.2">
      <c r="A851" s="7"/>
      <c r="B851" s="2"/>
      <c r="C851" s="6"/>
      <c r="D851" s="46"/>
      <c r="E851" s="55"/>
      <c r="F851" s="2"/>
      <c r="G851" s="16" t="s">
        <v>32</v>
      </c>
      <c r="H851" s="51"/>
      <c r="I851" s="2" t="s">
        <v>33</v>
      </c>
      <c r="J851" s="46"/>
      <c r="K851" s="9"/>
      <c r="L851" s="7"/>
      <c r="M851" s="7"/>
      <c r="N851" s="51"/>
      <c r="O851" s="51"/>
      <c r="P851" s="66"/>
      <c r="Q851" s="7"/>
      <c r="R851" s="7"/>
      <c r="S851" s="51"/>
      <c r="T851" s="51"/>
      <c r="U851" s="66"/>
      <c r="V851" s="53"/>
      <c r="Y851" s="70" t="str">
        <f>IFERROR(VLOOKUP(A851,HelperSheet!$M$3:'HelperSheet'!$M$1001,1,FALSE),"Geen put")</f>
        <v>Geen put</v>
      </c>
      <c r="Z851" s="71" t="e">
        <f>VLOOKUP(A851,PUT!$A$7:'PUT'!$J$1001,10,FALSE)</f>
        <v>#N/A</v>
      </c>
      <c r="AA851" s="72" t="e">
        <f>IF(AND(VLOOKUP(A851,PUT!$A$7:'PUT'!$J$1001,8,FALSE)-K851&gt;-6,VLOOKUP(A851,PUT!$A$7:'PUT'!$J$1001,8,FALSE)-K851&lt;6),K851,"Hoogteverschil")</f>
        <v>#N/A</v>
      </c>
    </row>
    <row r="852" spans="1:27" x14ac:dyDescent="0.2">
      <c r="A852" s="7"/>
      <c r="B852" s="2"/>
      <c r="C852" s="6"/>
      <c r="D852" s="46"/>
      <c r="E852" s="55"/>
      <c r="F852" s="2"/>
      <c r="G852" s="16" t="s">
        <v>32</v>
      </c>
      <c r="H852" s="51"/>
      <c r="I852" s="2" t="s">
        <v>33</v>
      </c>
      <c r="J852" s="46"/>
      <c r="K852" s="9"/>
      <c r="L852" s="7"/>
      <c r="M852" s="7"/>
      <c r="N852" s="51"/>
      <c r="O852" s="51"/>
      <c r="P852" s="66"/>
      <c r="Q852" s="7"/>
      <c r="R852" s="7"/>
      <c r="S852" s="51"/>
      <c r="T852" s="51"/>
      <c r="U852" s="66"/>
      <c r="V852" s="53"/>
      <c r="Y852" s="70" t="str">
        <f>IFERROR(VLOOKUP(A852,HelperSheet!$M$3:'HelperSheet'!$M$1001,1,FALSE),"Geen put")</f>
        <v>Geen put</v>
      </c>
      <c r="Z852" s="71" t="e">
        <f>VLOOKUP(A852,PUT!$A$7:'PUT'!$J$1001,10,FALSE)</f>
        <v>#N/A</v>
      </c>
      <c r="AA852" s="72" t="e">
        <f>IF(AND(VLOOKUP(A852,PUT!$A$7:'PUT'!$J$1001,8,FALSE)-K852&gt;-6,VLOOKUP(A852,PUT!$A$7:'PUT'!$J$1001,8,FALSE)-K852&lt;6),K852,"Hoogteverschil")</f>
        <v>#N/A</v>
      </c>
    </row>
    <row r="853" spans="1:27" x14ac:dyDescent="0.2">
      <c r="A853" s="7"/>
      <c r="B853" s="2"/>
      <c r="C853" s="6"/>
      <c r="D853" s="46"/>
      <c r="E853" s="55"/>
      <c r="F853" s="2"/>
      <c r="G853" s="16" t="s">
        <v>32</v>
      </c>
      <c r="H853" s="51"/>
      <c r="I853" s="2" t="s">
        <v>33</v>
      </c>
      <c r="J853" s="46"/>
      <c r="K853" s="9"/>
      <c r="L853" s="7"/>
      <c r="M853" s="7"/>
      <c r="N853" s="51"/>
      <c r="O853" s="51"/>
      <c r="P853" s="66"/>
      <c r="Q853" s="7"/>
      <c r="R853" s="7"/>
      <c r="S853" s="51"/>
      <c r="T853" s="51"/>
      <c r="U853" s="66"/>
      <c r="V853" s="53"/>
      <c r="Y853" s="70" t="str">
        <f>IFERROR(VLOOKUP(A853,HelperSheet!$M$3:'HelperSheet'!$M$1001,1,FALSE),"Geen put")</f>
        <v>Geen put</v>
      </c>
      <c r="Z853" s="71" t="e">
        <f>VLOOKUP(A853,PUT!$A$7:'PUT'!$J$1001,10,FALSE)</f>
        <v>#N/A</v>
      </c>
      <c r="AA853" s="72" t="e">
        <f>IF(AND(VLOOKUP(A853,PUT!$A$7:'PUT'!$J$1001,8,FALSE)-K853&gt;-6,VLOOKUP(A853,PUT!$A$7:'PUT'!$J$1001,8,FALSE)-K853&lt;6),K853,"Hoogteverschil")</f>
        <v>#N/A</v>
      </c>
    </row>
    <row r="854" spans="1:27" x14ac:dyDescent="0.2">
      <c r="A854" s="7"/>
      <c r="B854" s="2"/>
      <c r="C854" s="6"/>
      <c r="D854" s="46"/>
      <c r="E854" s="55"/>
      <c r="F854" s="2"/>
      <c r="G854" s="16" t="s">
        <v>32</v>
      </c>
      <c r="H854" s="51"/>
      <c r="I854" s="2" t="s">
        <v>33</v>
      </c>
      <c r="J854" s="46"/>
      <c r="K854" s="9"/>
      <c r="L854" s="7"/>
      <c r="M854" s="7"/>
      <c r="N854" s="51"/>
      <c r="O854" s="51"/>
      <c r="P854" s="66"/>
      <c r="Q854" s="7"/>
      <c r="R854" s="7"/>
      <c r="S854" s="51"/>
      <c r="T854" s="51"/>
      <c r="U854" s="66"/>
      <c r="V854" s="53"/>
      <c r="Y854" s="70" t="str">
        <f>IFERROR(VLOOKUP(A854,HelperSheet!$M$3:'HelperSheet'!$M$1001,1,FALSE),"Geen put")</f>
        <v>Geen put</v>
      </c>
      <c r="Z854" s="71" t="e">
        <f>VLOOKUP(A854,PUT!$A$7:'PUT'!$J$1001,10,FALSE)</f>
        <v>#N/A</v>
      </c>
      <c r="AA854" s="72" t="e">
        <f>IF(AND(VLOOKUP(A854,PUT!$A$7:'PUT'!$J$1001,8,FALSE)-K854&gt;-6,VLOOKUP(A854,PUT!$A$7:'PUT'!$J$1001,8,FALSE)-K854&lt;6),K854,"Hoogteverschil")</f>
        <v>#N/A</v>
      </c>
    </row>
    <row r="855" spans="1:27" x14ac:dyDescent="0.2">
      <c r="A855" s="7"/>
      <c r="B855" s="2"/>
      <c r="C855" s="6"/>
      <c r="D855" s="46"/>
      <c r="E855" s="55"/>
      <c r="F855" s="2"/>
      <c r="G855" s="16" t="s">
        <v>32</v>
      </c>
      <c r="H855" s="51"/>
      <c r="I855" s="2" t="s">
        <v>33</v>
      </c>
      <c r="J855" s="46"/>
      <c r="K855" s="9"/>
      <c r="L855" s="7"/>
      <c r="M855" s="7"/>
      <c r="N855" s="51"/>
      <c r="O855" s="51"/>
      <c r="P855" s="66"/>
      <c r="Q855" s="7"/>
      <c r="R855" s="7"/>
      <c r="S855" s="51"/>
      <c r="T855" s="51"/>
      <c r="U855" s="66"/>
      <c r="V855" s="53"/>
      <c r="Y855" s="70" t="str">
        <f>IFERROR(VLOOKUP(A855,HelperSheet!$M$3:'HelperSheet'!$M$1001,1,FALSE),"Geen put")</f>
        <v>Geen put</v>
      </c>
      <c r="Z855" s="71" t="e">
        <f>VLOOKUP(A855,PUT!$A$7:'PUT'!$J$1001,10,FALSE)</f>
        <v>#N/A</v>
      </c>
      <c r="AA855" s="72" t="e">
        <f>IF(AND(VLOOKUP(A855,PUT!$A$7:'PUT'!$J$1001,8,FALSE)-K855&gt;-6,VLOOKUP(A855,PUT!$A$7:'PUT'!$J$1001,8,FALSE)-K855&lt;6),K855,"Hoogteverschil")</f>
        <v>#N/A</v>
      </c>
    </row>
    <row r="856" spans="1:27" x14ac:dyDescent="0.2">
      <c r="A856" s="7"/>
      <c r="B856" s="2"/>
      <c r="C856" s="6"/>
      <c r="D856" s="46"/>
      <c r="E856" s="55"/>
      <c r="F856" s="2"/>
      <c r="G856" s="16" t="s">
        <v>32</v>
      </c>
      <c r="H856" s="51"/>
      <c r="I856" s="2" t="s">
        <v>33</v>
      </c>
      <c r="J856" s="46"/>
      <c r="K856" s="9"/>
      <c r="L856" s="7"/>
      <c r="M856" s="7"/>
      <c r="N856" s="51"/>
      <c r="O856" s="51"/>
      <c r="P856" s="66"/>
      <c r="Q856" s="7"/>
      <c r="R856" s="7"/>
      <c r="S856" s="51"/>
      <c r="T856" s="51"/>
      <c r="U856" s="66"/>
      <c r="V856" s="53"/>
      <c r="Y856" s="70" t="str">
        <f>IFERROR(VLOOKUP(A856,HelperSheet!$M$3:'HelperSheet'!$M$1001,1,FALSE),"Geen put")</f>
        <v>Geen put</v>
      </c>
      <c r="Z856" s="71" t="e">
        <f>VLOOKUP(A856,PUT!$A$7:'PUT'!$J$1001,10,FALSE)</f>
        <v>#N/A</v>
      </c>
      <c r="AA856" s="72" t="e">
        <f>IF(AND(VLOOKUP(A856,PUT!$A$7:'PUT'!$J$1001,8,FALSE)-K856&gt;-6,VLOOKUP(A856,PUT!$A$7:'PUT'!$J$1001,8,FALSE)-K856&lt;6),K856,"Hoogteverschil")</f>
        <v>#N/A</v>
      </c>
    </row>
    <row r="857" spans="1:27" x14ac:dyDescent="0.2">
      <c r="A857" s="7"/>
      <c r="B857" s="2"/>
      <c r="C857" s="6"/>
      <c r="D857" s="46"/>
      <c r="E857" s="55"/>
      <c r="F857" s="2"/>
      <c r="G857" s="16" t="s">
        <v>32</v>
      </c>
      <c r="H857" s="51"/>
      <c r="I857" s="2" t="s">
        <v>33</v>
      </c>
      <c r="J857" s="46"/>
      <c r="K857" s="9"/>
      <c r="L857" s="7"/>
      <c r="M857" s="7"/>
      <c r="N857" s="51"/>
      <c r="O857" s="51"/>
      <c r="P857" s="66"/>
      <c r="Q857" s="7"/>
      <c r="R857" s="7"/>
      <c r="S857" s="51"/>
      <c r="T857" s="51"/>
      <c r="U857" s="66"/>
      <c r="V857" s="53"/>
      <c r="Y857" s="70" t="str">
        <f>IFERROR(VLOOKUP(A857,HelperSheet!$M$3:'HelperSheet'!$M$1001,1,FALSE),"Geen put")</f>
        <v>Geen put</v>
      </c>
      <c r="Z857" s="71" t="e">
        <f>VLOOKUP(A857,PUT!$A$7:'PUT'!$J$1001,10,FALSE)</f>
        <v>#N/A</v>
      </c>
      <c r="AA857" s="72" t="e">
        <f>IF(AND(VLOOKUP(A857,PUT!$A$7:'PUT'!$J$1001,8,FALSE)-K857&gt;-6,VLOOKUP(A857,PUT!$A$7:'PUT'!$J$1001,8,FALSE)-K857&lt;6),K857,"Hoogteverschil")</f>
        <v>#N/A</v>
      </c>
    </row>
    <row r="858" spans="1:27" x14ac:dyDescent="0.2">
      <c r="A858" s="7"/>
      <c r="B858" s="2"/>
      <c r="C858" s="6"/>
      <c r="D858" s="46"/>
      <c r="E858" s="55"/>
      <c r="F858" s="2"/>
      <c r="G858" s="16" t="s">
        <v>32</v>
      </c>
      <c r="H858" s="51"/>
      <c r="I858" s="2" t="s">
        <v>33</v>
      </c>
      <c r="J858" s="46"/>
      <c r="K858" s="9"/>
      <c r="L858" s="7"/>
      <c r="M858" s="7"/>
      <c r="N858" s="51"/>
      <c r="O858" s="51"/>
      <c r="P858" s="66"/>
      <c r="Q858" s="7"/>
      <c r="R858" s="7"/>
      <c r="S858" s="51"/>
      <c r="T858" s="51"/>
      <c r="U858" s="66"/>
      <c r="V858" s="53"/>
      <c r="Y858" s="70" t="str">
        <f>IFERROR(VLOOKUP(A858,HelperSheet!$M$3:'HelperSheet'!$M$1001,1,FALSE),"Geen put")</f>
        <v>Geen put</v>
      </c>
      <c r="Z858" s="71" t="e">
        <f>VLOOKUP(A858,PUT!$A$7:'PUT'!$J$1001,10,FALSE)</f>
        <v>#N/A</v>
      </c>
      <c r="AA858" s="72" t="e">
        <f>IF(AND(VLOOKUP(A858,PUT!$A$7:'PUT'!$J$1001,8,FALSE)-K858&gt;-6,VLOOKUP(A858,PUT!$A$7:'PUT'!$J$1001,8,FALSE)-K858&lt;6),K858,"Hoogteverschil")</f>
        <v>#N/A</v>
      </c>
    </row>
    <row r="859" spans="1:27" x14ac:dyDescent="0.2">
      <c r="A859" s="7"/>
      <c r="B859" s="2"/>
      <c r="C859" s="6"/>
      <c r="D859" s="46"/>
      <c r="E859" s="55"/>
      <c r="F859" s="2"/>
      <c r="G859" s="16" t="s">
        <v>32</v>
      </c>
      <c r="H859" s="51"/>
      <c r="I859" s="2" t="s">
        <v>33</v>
      </c>
      <c r="J859" s="46"/>
      <c r="K859" s="9"/>
      <c r="L859" s="7"/>
      <c r="M859" s="7"/>
      <c r="N859" s="51"/>
      <c r="O859" s="51"/>
      <c r="P859" s="66"/>
      <c r="Q859" s="7"/>
      <c r="R859" s="7"/>
      <c r="S859" s="51"/>
      <c r="T859" s="51"/>
      <c r="U859" s="66"/>
      <c r="V859" s="53"/>
      <c r="Y859" s="70" t="str">
        <f>IFERROR(VLOOKUP(A859,HelperSheet!$M$3:'HelperSheet'!$M$1001,1,FALSE),"Geen put")</f>
        <v>Geen put</v>
      </c>
      <c r="Z859" s="71" t="e">
        <f>VLOOKUP(A859,PUT!$A$7:'PUT'!$J$1001,10,FALSE)</f>
        <v>#N/A</v>
      </c>
      <c r="AA859" s="72" t="e">
        <f>IF(AND(VLOOKUP(A859,PUT!$A$7:'PUT'!$J$1001,8,FALSE)-K859&gt;-6,VLOOKUP(A859,PUT!$A$7:'PUT'!$J$1001,8,FALSE)-K859&lt;6),K859,"Hoogteverschil")</f>
        <v>#N/A</v>
      </c>
    </row>
    <row r="860" spans="1:27" x14ac:dyDescent="0.2">
      <c r="A860" s="7"/>
      <c r="B860" s="2"/>
      <c r="C860" s="6"/>
      <c r="D860" s="46"/>
      <c r="E860" s="55"/>
      <c r="F860" s="2"/>
      <c r="G860" s="16" t="s">
        <v>32</v>
      </c>
      <c r="H860" s="51"/>
      <c r="I860" s="2" t="s">
        <v>33</v>
      </c>
      <c r="J860" s="46"/>
      <c r="K860" s="9"/>
      <c r="L860" s="7"/>
      <c r="M860" s="7"/>
      <c r="N860" s="51"/>
      <c r="O860" s="51"/>
      <c r="P860" s="66"/>
      <c r="Q860" s="7"/>
      <c r="R860" s="7"/>
      <c r="S860" s="51"/>
      <c r="T860" s="51"/>
      <c r="U860" s="66"/>
      <c r="V860" s="53"/>
      <c r="Y860" s="70" t="str">
        <f>IFERROR(VLOOKUP(A860,HelperSheet!$M$3:'HelperSheet'!$M$1001,1,FALSE),"Geen put")</f>
        <v>Geen put</v>
      </c>
      <c r="Z860" s="71" t="e">
        <f>VLOOKUP(A860,PUT!$A$7:'PUT'!$J$1001,10,FALSE)</f>
        <v>#N/A</v>
      </c>
      <c r="AA860" s="72" t="e">
        <f>IF(AND(VLOOKUP(A860,PUT!$A$7:'PUT'!$J$1001,8,FALSE)-K860&gt;-6,VLOOKUP(A860,PUT!$A$7:'PUT'!$J$1001,8,FALSE)-K860&lt;6),K860,"Hoogteverschil")</f>
        <v>#N/A</v>
      </c>
    </row>
    <row r="861" spans="1:27" x14ac:dyDescent="0.2">
      <c r="A861" s="7"/>
      <c r="B861" s="2"/>
      <c r="C861" s="6"/>
      <c r="D861" s="46"/>
      <c r="E861" s="55"/>
      <c r="F861" s="2"/>
      <c r="G861" s="16" t="s">
        <v>32</v>
      </c>
      <c r="H861" s="51"/>
      <c r="I861" s="2" t="s">
        <v>33</v>
      </c>
      <c r="J861" s="46"/>
      <c r="K861" s="9"/>
      <c r="L861" s="7"/>
      <c r="M861" s="7"/>
      <c r="N861" s="51"/>
      <c r="O861" s="51"/>
      <c r="P861" s="66"/>
      <c r="Q861" s="7"/>
      <c r="R861" s="7"/>
      <c r="S861" s="51"/>
      <c r="T861" s="51"/>
      <c r="U861" s="66"/>
      <c r="V861" s="53"/>
      <c r="Y861" s="70" t="str">
        <f>IFERROR(VLOOKUP(A861,HelperSheet!$M$3:'HelperSheet'!$M$1001,1,FALSE),"Geen put")</f>
        <v>Geen put</v>
      </c>
      <c r="Z861" s="71" t="e">
        <f>VLOOKUP(A861,PUT!$A$7:'PUT'!$J$1001,10,FALSE)</f>
        <v>#N/A</v>
      </c>
      <c r="AA861" s="72" t="e">
        <f>IF(AND(VLOOKUP(A861,PUT!$A$7:'PUT'!$J$1001,8,FALSE)-K861&gt;-6,VLOOKUP(A861,PUT!$A$7:'PUT'!$J$1001,8,FALSE)-K861&lt;6),K861,"Hoogteverschil")</f>
        <v>#N/A</v>
      </c>
    </row>
    <row r="862" spans="1:27" x14ac:dyDescent="0.2">
      <c r="A862" s="7"/>
      <c r="B862" s="2"/>
      <c r="C862" s="6"/>
      <c r="D862" s="46"/>
      <c r="E862" s="55"/>
      <c r="F862" s="2"/>
      <c r="G862" s="16" t="s">
        <v>32</v>
      </c>
      <c r="H862" s="51"/>
      <c r="I862" s="2" t="s">
        <v>33</v>
      </c>
      <c r="J862" s="46"/>
      <c r="K862" s="9"/>
      <c r="L862" s="7"/>
      <c r="M862" s="7"/>
      <c r="N862" s="51"/>
      <c r="O862" s="51"/>
      <c r="P862" s="66"/>
      <c r="Q862" s="7"/>
      <c r="R862" s="7"/>
      <c r="S862" s="51"/>
      <c r="T862" s="51"/>
      <c r="U862" s="66"/>
      <c r="V862" s="53"/>
      <c r="Y862" s="70" t="str">
        <f>IFERROR(VLOOKUP(A862,HelperSheet!$M$3:'HelperSheet'!$M$1001,1,FALSE),"Geen put")</f>
        <v>Geen put</v>
      </c>
      <c r="Z862" s="71" t="e">
        <f>VLOOKUP(A862,PUT!$A$7:'PUT'!$J$1001,10,FALSE)</f>
        <v>#N/A</v>
      </c>
      <c r="AA862" s="72" t="e">
        <f>IF(AND(VLOOKUP(A862,PUT!$A$7:'PUT'!$J$1001,8,FALSE)-K862&gt;-6,VLOOKUP(A862,PUT!$A$7:'PUT'!$J$1001,8,FALSE)-K862&lt;6),K862,"Hoogteverschil")</f>
        <v>#N/A</v>
      </c>
    </row>
    <row r="863" spans="1:27" x14ac:dyDescent="0.2">
      <c r="A863" s="7"/>
      <c r="B863" s="2"/>
      <c r="C863" s="6"/>
      <c r="D863" s="46"/>
      <c r="E863" s="55"/>
      <c r="F863" s="2"/>
      <c r="G863" s="16" t="s">
        <v>32</v>
      </c>
      <c r="H863" s="51"/>
      <c r="I863" s="2" t="s">
        <v>33</v>
      </c>
      <c r="J863" s="46"/>
      <c r="K863" s="9"/>
      <c r="L863" s="7"/>
      <c r="M863" s="7"/>
      <c r="N863" s="51"/>
      <c r="O863" s="51"/>
      <c r="P863" s="66"/>
      <c r="Q863" s="7"/>
      <c r="R863" s="7"/>
      <c r="S863" s="51"/>
      <c r="T863" s="51"/>
      <c r="U863" s="66"/>
      <c r="V863" s="53"/>
      <c r="Y863" s="70" t="str">
        <f>IFERROR(VLOOKUP(A863,HelperSheet!$M$3:'HelperSheet'!$M$1001,1,FALSE),"Geen put")</f>
        <v>Geen put</v>
      </c>
      <c r="Z863" s="71" t="e">
        <f>VLOOKUP(A863,PUT!$A$7:'PUT'!$J$1001,10,FALSE)</f>
        <v>#N/A</v>
      </c>
      <c r="AA863" s="72" t="e">
        <f>IF(AND(VLOOKUP(A863,PUT!$A$7:'PUT'!$J$1001,8,FALSE)-K863&gt;-6,VLOOKUP(A863,PUT!$A$7:'PUT'!$J$1001,8,FALSE)-K863&lt;6),K863,"Hoogteverschil")</f>
        <v>#N/A</v>
      </c>
    </row>
    <row r="864" spans="1:27" x14ac:dyDescent="0.2">
      <c r="A864" s="7"/>
      <c r="B864" s="2"/>
      <c r="C864" s="6"/>
      <c r="D864" s="46"/>
      <c r="E864" s="55"/>
      <c r="F864" s="2"/>
      <c r="G864" s="16" t="s">
        <v>32</v>
      </c>
      <c r="H864" s="51"/>
      <c r="I864" s="2" t="s">
        <v>33</v>
      </c>
      <c r="J864" s="46"/>
      <c r="K864" s="9"/>
      <c r="L864" s="7"/>
      <c r="M864" s="7"/>
      <c r="N864" s="51"/>
      <c r="O864" s="51"/>
      <c r="P864" s="66"/>
      <c r="Q864" s="7"/>
      <c r="R864" s="7"/>
      <c r="S864" s="51"/>
      <c r="T864" s="51"/>
      <c r="U864" s="66"/>
      <c r="V864" s="53"/>
      <c r="Y864" s="70" t="str">
        <f>IFERROR(VLOOKUP(A864,HelperSheet!$M$3:'HelperSheet'!$M$1001,1,FALSE),"Geen put")</f>
        <v>Geen put</v>
      </c>
      <c r="Z864" s="71" t="e">
        <f>VLOOKUP(A864,PUT!$A$7:'PUT'!$J$1001,10,FALSE)</f>
        <v>#N/A</v>
      </c>
      <c r="AA864" s="72" t="e">
        <f>IF(AND(VLOOKUP(A864,PUT!$A$7:'PUT'!$J$1001,8,FALSE)-K864&gt;-6,VLOOKUP(A864,PUT!$A$7:'PUT'!$J$1001,8,FALSE)-K864&lt;6),K864,"Hoogteverschil")</f>
        <v>#N/A</v>
      </c>
    </row>
    <row r="865" spans="1:27" x14ac:dyDescent="0.2">
      <c r="A865" s="7"/>
      <c r="B865" s="2"/>
      <c r="C865" s="6"/>
      <c r="D865" s="46"/>
      <c r="E865" s="55"/>
      <c r="F865" s="2"/>
      <c r="G865" s="16" t="s">
        <v>32</v>
      </c>
      <c r="H865" s="51"/>
      <c r="I865" s="2" t="s">
        <v>33</v>
      </c>
      <c r="J865" s="46"/>
      <c r="K865" s="9"/>
      <c r="L865" s="7"/>
      <c r="M865" s="7"/>
      <c r="N865" s="51"/>
      <c r="O865" s="51"/>
      <c r="P865" s="66"/>
      <c r="Q865" s="7"/>
      <c r="R865" s="7"/>
      <c r="S865" s="51"/>
      <c r="T865" s="51"/>
      <c r="U865" s="66"/>
      <c r="V865" s="53"/>
      <c r="Y865" s="70" t="str">
        <f>IFERROR(VLOOKUP(A865,HelperSheet!$M$3:'HelperSheet'!$M$1001,1,FALSE),"Geen put")</f>
        <v>Geen put</v>
      </c>
      <c r="Z865" s="71" t="e">
        <f>VLOOKUP(A865,PUT!$A$7:'PUT'!$J$1001,10,FALSE)</f>
        <v>#N/A</v>
      </c>
      <c r="AA865" s="72" t="e">
        <f>IF(AND(VLOOKUP(A865,PUT!$A$7:'PUT'!$J$1001,8,FALSE)-K865&gt;-6,VLOOKUP(A865,PUT!$A$7:'PUT'!$J$1001,8,FALSE)-K865&lt;6),K865,"Hoogteverschil")</f>
        <v>#N/A</v>
      </c>
    </row>
    <row r="866" spans="1:27" x14ac:dyDescent="0.2">
      <c r="A866" s="7"/>
      <c r="B866" s="2"/>
      <c r="C866" s="6"/>
      <c r="D866" s="46"/>
      <c r="E866" s="55"/>
      <c r="F866" s="2"/>
      <c r="G866" s="16" t="s">
        <v>32</v>
      </c>
      <c r="H866" s="51"/>
      <c r="I866" s="2" t="s">
        <v>33</v>
      </c>
      <c r="J866" s="46"/>
      <c r="K866" s="9"/>
      <c r="L866" s="7"/>
      <c r="M866" s="7"/>
      <c r="N866" s="51"/>
      <c r="O866" s="51"/>
      <c r="P866" s="66"/>
      <c r="Q866" s="7"/>
      <c r="R866" s="7"/>
      <c r="S866" s="51"/>
      <c r="T866" s="51"/>
      <c r="U866" s="66"/>
      <c r="V866" s="53"/>
      <c r="Y866" s="70" t="str">
        <f>IFERROR(VLOOKUP(A866,HelperSheet!$M$3:'HelperSheet'!$M$1001,1,FALSE),"Geen put")</f>
        <v>Geen put</v>
      </c>
      <c r="Z866" s="71" t="e">
        <f>VLOOKUP(A866,PUT!$A$7:'PUT'!$J$1001,10,FALSE)</f>
        <v>#N/A</v>
      </c>
      <c r="AA866" s="72" t="e">
        <f>IF(AND(VLOOKUP(A866,PUT!$A$7:'PUT'!$J$1001,8,FALSE)-K866&gt;-6,VLOOKUP(A866,PUT!$A$7:'PUT'!$J$1001,8,FALSE)-K866&lt;6),K866,"Hoogteverschil")</f>
        <v>#N/A</v>
      </c>
    </row>
    <row r="867" spans="1:27" x14ac:dyDescent="0.2">
      <c r="A867" s="7"/>
      <c r="B867" s="2"/>
      <c r="C867" s="6"/>
      <c r="D867" s="46"/>
      <c r="E867" s="55"/>
      <c r="F867" s="2"/>
      <c r="G867" s="16" t="s">
        <v>32</v>
      </c>
      <c r="H867" s="51"/>
      <c r="I867" s="2" t="s">
        <v>33</v>
      </c>
      <c r="J867" s="46"/>
      <c r="K867" s="9"/>
      <c r="L867" s="7"/>
      <c r="M867" s="7"/>
      <c r="N867" s="51"/>
      <c r="O867" s="51"/>
      <c r="P867" s="66"/>
      <c r="Q867" s="7"/>
      <c r="R867" s="7"/>
      <c r="S867" s="51"/>
      <c r="T867" s="51"/>
      <c r="U867" s="66"/>
      <c r="V867" s="53"/>
      <c r="Y867" s="70" t="str">
        <f>IFERROR(VLOOKUP(A867,HelperSheet!$M$3:'HelperSheet'!$M$1001,1,FALSE),"Geen put")</f>
        <v>Geen put</v>
      </c>
      <c r="Z867" s="71" t="e">
        <f>VLOOKUP(A867,PUT!$A$7:'PUT'!$J$1001,10,FALSE)</f>
        <v>#N/A</v>
      </c>
      <c r="AA867" s="72" t="e">
        <f>IF(AND(VLOOKUP(A867,PUT!$A$7:'PUT'!$J$1001,8,FALSE)-K867&gt;-6,VLOOKUP(A867,PUT!$A$7:'PUT'!$J$1001,8,FALSE)-K867&lt;6),K867,"Hoogteverschil")</f>
        <v>#N/A</v>
      </c>
    </row>
    <row r="868" spans="1:27" x14ac:dyDescent="0.2">
      <c r="A868" s="7"/>
      <c r="B868" s="2"/>
      <c r="C868" s="6"/>
      <c r="D868" s="46"/>
      <c r="E868" s="55"/>
      <c r="F868" s="2"/>
      <c r="G868" s="16" t="s">
        <v>32</v>
      </c>
      <c r="H868" s="51"/>
      <c r="I868" s="2" t="s">
        <v>33</v>
      </c>
      <c r="J868" s="46"/>
      <c r="K868" s="9"/>
      <c r="L868" s="7"/>
      <c r="M868" s="7"/>
      <c r="N868" s="51"/>
      <c r="O868" s="51"/>
      <c r="P868" s="66"/>
      <c r="Q868" s="7"/>
      <c r="R868" s="7"/>
      <c r="S868" s="51"/>
      <c r="T868" s="51"/>
      <c r="U868" s="66"/>
      <c r="V868" s="53"/>
      <c r="Y868" s="70" t="str">
        <f>IFERROR(VLOOKUP(A868,HelperSheet!$M$3:'HelperSheet'!$M$1001,1,FALSE),"Geen put")</f>
        <v>Geen put</v>
      </c>
      <c r="Z868" s="71" t="e">
        <f>VLOOKUP(A868,PUT!$A$7:'PUT'!$J$1001,10,FALSE)</f>
        <v>#N/A</v>
      </c>
      <c r="AA868" s="72" t="e">
        <f>IF(AND(VLOOKUP(A868,PUT!$A$7:'PUT'!$J$1001,8,FALSE)-K868&gt;-6,VLOOKUP(A868,PUT!$A$7:'PUT'!$J$1001,8,FALSE)-K868&lt;6),K868,"Hoogteverschil")</f>
        <v>#N/A</v>
      </c>
    </row>
    <row r="869" spans="1:27" x14ac:dyDescent="0.2">
      <c r="A869" s="7"/>
      <c r="B869" s="2"/>
      <c r="C869" s="6"/>
      <c r="D869" s="46"/>
      <c r="E869" s="55"/>
      <c r="F869" s="2"/>
      <c r="G869" s="16" t="s">
        <v>32</v>
      </c>
      <c r="H869" s="51"/>
      <c r="I869" s="2" t="s">
        <v>33</v>
      </c>
      <c r="J869" s="46"/>
      <c r="K869" s="9"/>
      <c r="L869" s="7"/>
      <c r="M869" s="7"/>
      <c r="N869" s="51"/>
      <c r="O869" s="51"/>
      <c r="P869" s="66"/>
      <c r="Q869" s="7"/>
      <c r="R869" s="7"/>
      <c r="S869" s="51"/>
      <c r="T869" s="51"/>
      <c r="U869" s="66"/>
      <c r="V869" s="53"/>
      <c r="Y869" s="70" t="str">
        <f>IFERROR(VLOOKUP(A869,HelperSheet!$M$3:'HelperSheet'!$M$1001,1,FALSE),"Geen put")</f>
        <v>Geen put</v>
      </c>
      <c r="Z869" s="71" t="e">
        <f>VLOOKUP(A869,PUT!$A$7:'PUT'!$J$1001,10,FALSE)</f>
        <v>#N/A</v>
      </c>
      <c r="AA869" s="72" t="e">
        <f>IF(AND(VLOOKUP(A869,PUT!$A$7:'PUT'!$J$1001,8,FALSE)-K869&gt;-6,VLOOKUP(A869,PUT!$A$7:'PUT'!$J$1001,8,FALSE)-K869&lt;6),K869,"Hoogteverschil")</f>
        <v>#N/A</v>
      </c>
    </row>
    <row r="870" spans="1:27" x14ac:dyDescent="0.2">
      <c r="A870" s="7"/>
      <c r="B870" s="2"/>
      <c r="C870" s="6"/>
      <c r="D870" s="46"/>
      <c r="E870" s="55"/>
      <c r="F870" s="2"/>
      <c r="G870" s="16" t="s">
        <v>32</v>
      </c>
      <c r="H870" s="51"/>
      <c r="I870" s="2" t="s">
        <v>33</v>
      </c>
      <c r="J870" s="46"/>
      <c r="K870" s="9"/>
      <c r="L870" s="7"/>
      <c r="M870" s="7"/>
      <c r="N870" s="51"/>
      <c r="O870" s="51"/>
      <c r="P870" s="66"/>
      <c r="Q870" s="7"/>
      <c r="R870" s="7"/>
      <c r="S870" s="51"/>
      <c r="T870" s="51"/>
      <c r="U870" s="66"/>
      <c r="V870" s="53"/>
      <c r="Y870" s="70" t="str">
        <f>IFERROR(VLOOKUP(A870,HelperSheet!$M$3:'HelperSheet'!$M$1001,1,FALSE),"Geen put")</f>
        <v>Geen put</v>
      </c>
      <c r="Z870" s="71" t="e">
        <f>VLOOKUP(A870,PUT!$A$7:'PUT'!$J$1001,10,FALSE)</f>
        <v>#N/A</v>
      </c>
      <c r="AA870" s="72" t="e">
        <f>IF(AND(VLOOKUP(A870,PUT!$A$7:'PUT'!$J$1001,8,FALSE)-K870&gt;-6,VLOOKUP(A870,PUT!$A$7:'PUT'!$J$1001,8,FALSE)-K870&lt;6),K870,"Hoogteverschil")</f>
        <v>#N/A</v>
      </c>
    </row>
    <row r="871" spans="1:27" x14ac:dyDescent="0.2">
      <c r="A871" s="7"/>
      <c r="B871" s="2"/>
      <c r="C871" s="6"/>
      <c r="D871" s="46"/>
      <c r="E871" s="55"/>
      <c r="F871" s="2"/>
      <c r="G871" s="16" t="s">
        <v>32</v>
      </c>
      <c r="H871" s="51"/>
      <c r="I871" s="2" t="s">
        <v>33</v>
      </c>
      <c r="J871" s="46"/>
      <c r="K871" s="9"/>
      <c r="L871" s="7"/>
      <c r="M871" s="7"/>
      <c r="N871" s="51"/>
      <c r="O871" s="51"/>
      <c r="P871" s="66"/>
      <c r="Q871" s="7"/>
      <c r="R871" s="7"/>
      <c r="S871" s="51"/>
      <c r="T871" s="51"/>
      <c r="U871" s="66"/>
      <c r="V871" s="53"/>
      <c r="Y871" s="70" t="str">
        <f>IFERROR(VLOOKUP(A871,HelperSheet!$M$3:'HelperSheet'!$M$1001,1,FALSE),"Geen put")</f>
        <v>Geen put</v>
      </c>
      <c r="Z871" s="71" t="e">
        <f>VLOOKUP(A871,PUT!$A$7:'PUT'!$J$1001,10,FALSE)</f>
        <v>#N/A</v>
      </c>
      <c r="AA871" s="72" t="e">
        <f>IF(AND(VLOOKUP(A871,PUT!$A$7:'PUT'!$J$1001,8,FALSE)-K871&gt;-6,VLOOKUP(A871,PUT!$A$7:'PUT'!$J$1001,8,FALSE)-K871&lt;6),K871,"Hoogteverschil")</f>
        <v>#N/A</v>
      </c>
    </row>
    <row r="872" spans="1:27" x14ac:dyDescent="0.2">
      <c r="A872" s="7"/>
      <c r="B872" s="2"/>
      <c r="C872" s="6"/>
      <c r="D872" s="46"/>
      <c r="E872" s="55"/>
      <c r="F872" s="2"/>
      <c r="G872" s="16" t="s">
        <v>32</v>
      </c>
      <c r="H872" s="51"/>
      <c r="I872" s="2" t="s">
        <v>33</v>
      </c>
      <c r="J872" s="46"/>
      <c r="K872" s="9"/>
      <c r="L872" s="7"/>
      <c r="M872" s="7"/>
      <c r="N872" s="51"/>
      <c r="O872" s="51"/>
      <c r="P872" s="66"/>
      <c r="Q872" s="7"/>
      <c r="R872" s="7"/>
      <c r="S872" s="51"/>
      <c r="T872" s="51"/>
      <c r="U872" s="66"/>
      <c r="V872" s="53"/>
      <c r="Y872" s="70" t="str">
        <f>IFERROR(VLOOKUP(A872,HelperSheet!$M$3:'HelperSheet'!$M$1001,1,FALSE),"Geen put")</f>
        <v>Geen put</v>
      </c>
      <c r="Z872" s="71" t="e">
        <f>VLOOKUP(A872,PUT!$A$7:'PUT'!$J$1001,10,FALSE)</f>
        <v>#N/A</v>
      </c>
      <c r="AA872" s="72" t="e">
        <f>IF(AND(VLOOKUP(A872,PUT!$A$7:'PUT'!$J$1001,8,FALSE)-K872&gt;-6,VLOOKUP(A872,PUT!$A$7:'PUT'!$J$1001,8,FALSE)-K872&lt;6),K872,"Hoogteverschil")</f>
        <v>#N/A</v>
      </c>
    </row>
    <row r="873" spans="1:27" x14ac:dyDescent="0.2">
      <c r="A873" s="7"/>
      <c r="B873" s="2"/>
      <c r="C873" s="6"/>
      <c r="D873" s="46"/>
      <c r="E873" s="55"/>
      <c r="F873" s="2"/>
      <c r="G873" s="16" t="s">
        <v>32</v>
      </c>
      <c r="H873" s="51"/>
      <c r="I873" s="2" t="s">
        <v>33</v>
      </c>
      <c r="J873" s="46"/>
      <c r="K873" s="9"/>
      <c r="L873" s="7"/>
      <c r="M873" s="7"/>
      <c r="N873" s="51"/>
      <c r="O873" s="51"/>
      <c r="P873" s="66"/>
      <c r="Q873" s="7"/>
      <c r="R873" s="7"/>
      <c r="S873" s="51"/>
      <c r="T873" s="51"/>
      <c r="U873" s="66"/>
      <c r="V873" s="53"/>
      <c r="Y873" s="70" t="str">
        <f>IFERROR(VLOOKUP(A873,HelperSheet!$M$3:'HelperSheet'!$M$1001,1,FALSE),"Geen put")</f>
        <v>Geen put</v>
      </c>
      <c r="Z873" s="71" t="e">
        <f>VLOOKUP(A873,PUT!$A$7:'PUT'!$J$1001,10,FALSE)</f>
        <v>#N/A</v>
      </c>
      <c r="AA873" s="72" t="e">
        <f>IF(AND(VLOOKUP(A873,PUT!$A$7:'PUT'!$J$1001,8,FALSE)-K873&gt;-6,VLOOKUP(A873,PUT!$A$7:'PUT'!$J$1001,8,FALSE)-K873&lt;6),K873,"Hoogteverschil")</f>
        <v>#N/A</v>
      </c>
    </row>
    <row r="874" spans="1:27" x14ac:dyDescent="0.2">
      <c r="A874" s="7"/>
      <c r="B874" s="2"/>
      <c r="C874" s="6"/>
      <c r="D874" s="46"/>
      <c r="E874" s="55"/>
      <c r="F874" s="2"/>
      <c r="G874" s="16" t="s">
        <v>32</v>
      </c>
      <c r="H874" s="51"/>
      <c r="I874" s="2" t="s">
        <v>33</v>
      </c>
      <c r="J874" s="46"/>
      <c r="K874" s="9"/>
      <c r="L874" s="7"/>
      <c r="M874" s="7"/>
      <c r="N874" s="51"/>
      <c r="O874" s="51"/>
      <c r="P874" s="66"/>
      <c r="Q874" s="7"/>
      <c r="R874" s="7"/>
      <c r="S874" s="51"/>
      <c r="T874" s="51"/>
      <c r="U874" s="66"/>
      <c r="V874" s="53"/>
      <c r="Y874" s="70" t="str">
        <f>IFERROR(VLOOKUP(A874,HelperSheet!$M$3:'HelperSheet'!$M$1001,1,FALSE),"Geen put")</f>
        <v>Geen put</v>
      </c>
      <c r="Z874" s="71" t="e">
        <f>VLOOKUP(A874,PUT!$A$7:'PUT'!$J$1001,10,FALSE)</f>
        <v>#N/A</v>
      </c>
      <c r="AA874" s="72" t="e">
        <f>IF(AND(VLOOKUP(A874,PUT!$A$7:'PUT'!$J$1001,8,FALSE)-K874&gt;-6,VLOOKUP(A874,PUT!$A$7:'PUT'!$J$1001,8,FALSE)-K874&lt;6),K874,"Hoogteverschil")</f>
        <v>#N/A</v>
      </c>
    </row>
    <row r="875" spans="1:27" x14ac:dyDescent="0.2">
      <c r="A875" s="7"/>
      <c r="B875" s="2"/>
      <c r="C875" s="6"/>
      <c r="D875" s="46"/>
      <c r="E875" s="55"/>
      <c r="F875" s="2"/>
      <c r="G875" s="16" t="s">
        <v>32</v>
      </c>
      <c r="H875" s="51"/>
      <c r="I875" s="2" t="s">
        <v>33</v>
      </c>
      <c r="J875" s="46"/>
      <c r="K875" s="9"/>
      <c r="L875" s="7"/>
      <c r="M875" s="7"/>
      <c r="N875" s="51"/>
      <c r="O875" s="51"/>
      <c r="P875" s="66"/>
      <c r="Q875" s="7"/>
      <c r="R875" s="7"/>
      <c r="S875" s="51"/>
      <c r="T875" s="51"/>
      <c r="U875" s="66"/>
      <c r="V875" s="53"/>
      <c r="Y875" s="70" t="str">
        <f>IFERROR(VLOOKUP(A875,HelperSheet!$M$3:'HelperSheet'!$M$1001,1,FALSE),"Geen put")</f>
        <v>Geen put</v>
      </c>
      <c r="Z875" s="71" t="e">
        <f>VLOOKUP(A875,PUT!$A$7:'PUT'!$J$1001,10,FALSE)</f>
        <v>#N/A</v>
      </c>
      <c r="AA875" s="72" t="e">
        <f>IF(AND(VLOOKUP(A875,PUT!$A$7:'PUT'!$J$1001,8,FALSE)-K875&gt;-6,VLOOKUP(A875,PUT!$A$7:'PUT'!$J$1001,8,FALSE)-K875&lt;6),K875,"Hoogteverschil")</f>
        <v>#N/A</v>
      </c>
    </row>
    <row r="876" spans="1:27" x14ac:dyDescent="0.2">
      <c r="A876" s="7"/>
      <c r="B876" s="2"/>
      <c r="C876" s="6"/>
      <c r="D876" s="46"/>
      <c r="E876" s="55"/>
      <c r="F876" s="2"/>
      <c r="G876" s="16" t="s">
        <v>32</v>
      </c>
      <c r="H876" s="51"/>
      <c r="I876" s="2" t="s">
        <v>33</v>
      </c>
      <c r="J876" s="46"/>
      <c r="K876" s="9"/>
      <c r="L876" s="7"/>
      <c r="M876" s="7"/>
      <c r="N876" s="51"/>
      <c r="O876" s="51"/>
      <c r="P876" s="66"/>
      <c r="Q876" s="7"/>
      <c r="R876" s="7"/>
      <c r="S876" s="51"/>
      <c r="T876" s="51"/>
      <c r="U876" s="66"/>
      <c r="V876" s="53"/>
      <c r="Y876" s="70" t="str">
        <f>IFERROR(VLOOKUP(A876,HelperSheet!$M$3:'HelperSheet'!$M$1001,1,FALSE),"Geen put")</f>
        <v>Geen put</v>
      </c>
      <c r="Z876" s="71" t="e">
        <f>VLOOKUP(A876,PUT!$A$7:'PUT'!$J$1001,10,FALSE)</f>
        <v>#N/A</v>
      </c>
      <c r="AA876" s="72" t="e">
        <f>IF(AND(VLOOKUP(A876,PUT!$A$7:'PUT'!$J$1001,8,FALSE)-K876&gt;-6,VLOOKUP(A876,PUT!$A$7:'PUT'!$J$1001,8,FALSE)-K876&lt;6),K876,"Hoogteverschil")</f>
        <v>#N/A</v>
      </c>
    </row>
    <row r="877" spans="1:27" x14ac:dyDescent="0.2">
      <c r="A877" s="7"/>
      <c r="B877" s="2"/>
      <c r="C877" s="6"/>
      <c r="D877" s="46"/>
      <c r="E877" s="55"/>
      <c r="F877" s="2"/>
      <c r="G877" s="16" t="s">
        <v>32</v>
      </c>
      <c r="H877" s="51"/>
      <c r="I877" s="2" t="s">
        <v>33</v>
      </c>
      <c r="J877" s="46"/>
      <c r="K877" s="9"/>
      <c r="L877" s="7"/>
      <c r="M877" s="7"/>
      <c r="N877" s="51"/>
      <c r="O877" s="51"/>
      <c r="P877" s="66"/>
      <c r="Q877" s="7"/>
      <c r="R877" s="7"/>
      <c r="S877" s="51"/>
      <c r="T877" s="51"/>
      <c r="U877" s="66"/>
      <c r="V877" s="53"/>
      <c r="Y877" s="70" t="str">
        <f>IFERROR(VLOOKUP(A877,HelperSheet!$M$3:'HelperSheet'!$M$1001,1,FALSE),"Geen put")</f>
        <v>Geen put</v>
      </c>
      <c r="Z877" s="71" t="e">
        <f>VLOOKUP(A877,PUT!$A$7:'PUT'!$J$1001,10,FALSE)</f>
        <v>#N/A</v>
      </c>
      <c r="AA877" s="72" t="e">
        <f>IF(AND(VLOOKUP(A877,PUT!$A$7:'PUT'!$J$1001,8,FALSE)-K877&gt;-6,VLOOKUP(A877,PUT!$A$7:'PUT'!$J$1001,8,FALSE)-K877&lt;6),K877,"Hoogteverschil")</f>
        <v>#N/A</v>
      </c>
    </row>
    <row r="878" spans="1:27" x14ac:dyDescent="0.2">
      <c r="A878" s="7"/>
      <c r="B878" s="2"/>
      <c r="C878" s="6"/>
      <c r="D878" s="46"/>
      <c r="E878" s="55"/>
      <c r="F878" s="2"/>
      <c r="G878" s="16" t="s">
        <v>32</v>
      </c>
      <c r="H878" s="51"/>
      <c r="I878" s="2" t="s">
        <v>33</v>
      </c>
      <c r="J878" s="46"/>
      <c r="K878" s="9"/>
      <c r="L878" s="7"/>
      <c r="M878" s="7"/>
      <c r="N878" s="51"/>
      <c r="O878" s="51"/>
      <c r="P878" s="66"/>
      <c r="Q878" s="7"/>
      <c r="R878" s="7"/>
      <c r="S878" s="51"/>
      <c r="T878" s="51"/>
      <c r="U878" s="66"/>
      <c r="V878" s="53"/>
      <c r="Y878" s="70" t="str">
        <f>IFERROR(VLOOKUP(A878,HelperSheet!$M$3:'HelperSheet'!$M$1001,1,FALSE),"Geen put")</f>
        <v>Geen put</v>
      </c>
      <c r="Z878" s="71" t="e">
        <f>VLOOKUP(A878,PUT!$A$7:'PUT'!$J$1001,10,FALSE)</f>
        <v>#N/A</v>
      </c>
      <c r="AA878" s="72" t="e">
        <f>IF(AND(VLOOKUP(A878,PUT!$A$7:'PUT'!$J$1001,8,FALSE)-K878&gt;-6,VLOOKUP(A878,PUT!$A$7:'PUT'!$J$1001,8,FALSE)-K878&lt;6),K878,"Hoogteverschil")</f>
        <v>#N/A</v>
      </c>
    </row>
    <row r="879" spans="1:27" x14ac:dyDescent="0.2">
      <c r="A879" s="7"/>
      <c r="B879" s="2"/>
      <c r="C879" s="6"/>
      <c r="D879" s="46"/>
      <c r="E879" s="55"/>
      <c r="F879" s="2"/>
      <c r="G879" s="16" t="s">
        <v>32</v>
      </c>
      <c r="H879" s="51"/>
      <c r="I879" s="2" t="s">
        <v>33</v>
      </c>
      <c r="J879" s="46"/>
      <c r="K879" s="9"/>
      <c r="L879" s="7"/>
      <c r="M879" s="7"/>
      <c r="N879" s="51"/>
      <c r="O879" s="51"/>
      <c r="P879" s="66"/>
      <c r="Q879" s="7"/>
      <c r="R879" s="7"/>
      <c r="S879" s="51"/>
      <c r="T879" s="51"/>
      <c r="U879" s="66"/>
      <c r="V879" s="53"/>
      <c r="Y879" s="70" t="str">
        <f>IFERROR(VLOOKUP(A879,HelperSheet!$M$3:'HelperSheet'!$M$1001,1,FALSE),"Geen put")</f>
        <v>Geen put</v>
      </c>
      <c r="Z879" s="71" t="e">
        <f>VLOOKUP(A879,PUT!$A$7:'PUT'!$J$1001,10,FALSE)</f>
        <v>#N/A</v>
      </c>
      <c r="AA879" s="72" t="e">
        <f>IF(AND(VLOOKUP(A879,PUT!$A$7:'PUT'!$J$1001,8,FALSE)-K879&gt;-6,VLOOKUP(A879,PUT!$A$7:'PUT'!$J$1001,8,FALSE)-K879&lt;6),K879,"Hoogteverschil")</f>
        <v>#N/A</v>
      </c>
    </row>
    <row r="880" spans="1:27" x14ac:dyDescent="0.2">
      <c r="A880" s="7"/>
      <c r="B880" s="2"/>
      <c r="C880" s="6"/>
      <c r="D880" s="46"/>
      <c r="E880" s="55"/>
      <c r="F880" s="2"/>
      <c r="G880" s="16" t="s">
        <v>32</v>
      </c>
      <c r="H880" s="51"/>
      <c r="I880" s="2" t="s">
        <v>33</v>
      </c>
      <c r="J880" s="46"/>
      <c r="K880" s="9"/>
      <c r="L880" s="7"/>
      <c r="M880" s="7"/>
      <c r="N880" s="51"/>
      <c r="O880" s="51"/>
      <c r="P880" s="66"/>
      <c r="Q880" s="7"/>
      <c r="R880" s="7"/>
      <c r="S880" s="51"/>
      <c r="T880" s="51"/>
      <c r="U880" s="66"/>
      <c r="V880" s="53"/>
      <c r="Y880" s="70" t="str">
        <f>IFERROR(VLOOKUP(A880,HelperSheet!$M$3:'HelperSheet'!$M$1001,1,FALSE),"Geen put")</f>
        <v>Geen put</v>
      </c>
      <c r="Z880" s="71" t="e">
        <f>VLOOKUP(A880,PUT!$A$7:'PUT'!$J$1001,10,FALSE)</f>
        <v>#N/A</v>
      </c>
      <c r="AA880" s="72" t="e">
        <f>IF(AND(VLOOKUP(A880,PUT!$A$7:'PUT'!$J$1001,8,FALSE)-K880&gt;-6,VLOOKUP(A880,PUT!$A$7:'PUT'!$J$1001,8,FALSE)-K880&lt;6),K880,"Hoogteverschil")</f>
        <v>#N/A</v>
      </c>
    </row>
    <row r="881" spans="1:27" x14ac:dyDescent="0.2">
      <c r="A881" s="7"/>
      <c r="B881" s="2"/>
      <c r="C881" s="6"/>
      <c r="D881" s="46"/>
      <c r="E881" s="55"/>
      <c r="F881" s="2"/>
      <c r="G881" s="16" t="s">
        <v>32</v>
      </c>
      <c r="H881" s="51"/>
      <c r="I881" s="2" t="s">
        <v>33</v>
      </c>
      <c r="J881" s="46"/>
      <c r="K881" s="9"/>
      <c r="L881" s="7"/>
      <c r="M881" s="7"/>
      <c r="N881" s="51"/>
      <c r="O881" s="51"/>
      <c r="P881" s="66"/>
      <c r="Q881" s="7"/>
      <c r="R881" s="7"/>
      <c r="S881" s="51"/>
      <c r="T881" s="51"/>
      <c r="U881" s="66"/>
      <c r="V881" s="53"/>
      <c r="Y881" s="70" t="str">
        <f>IFERROR(VLOOKUP(A881,HelperSheet!$M$3:'HelperSheet'!$M$1001,1,FALSE),"Geen put")</f>
        <v>Geen put</v>
      </c>
      <c r="Z881" s="71" t="e">
        <f>VLOOKUP(A881,PUT!$A$7:'PUT'!$J$1001,10,FALSE)</f>
        <v>#N/A</v>
      </c>
      <c r="AA881" s="72" t="e">
        <f>IF(AND(VLOOKUP(A881,PUT!$A$7:'PUT'!$J$1001,8,FALSE)-K881&gt;-6,VLOOKUP(A881,PUT!$A$7:'PUT'!$J$1001,8,FALSE)-K881&lt;6),K881,"Hoogteverschil")</f>
        <v>#N/A</v>
      </c>
    </row>
    <row r="882" spans="1:27" x14ac:dyDescent="0.2">
      <c r="A882" s="7"/>
      <c r="B882" s="2"/>
      <c r="C882" s="6"/>
      <c r="D882" s="46"/>
      <c r="E882" s="55"/>
      <c r="F882" s="2"/>
      <c r="G882" s="16" t="s">
        <v>32</v>
      </c>
      <c r="H882" s="51"/>
      <c r="I882" s="2" t="s">
        <v>33</v>
      </c>
      <c r="J882" s="46"/>
      <c r="K882" s="9"/>
      <c r="L882" s="7"/>
      <c r="M882" s="7"/>
      <c r="N882" s="51"/>
      <c r="O882" s="51"/>
      <c r="P882" s="66"/>
      <c r="Q882" s="7"/>
      <c r="R882" s="7"/>
      <c r="S882" s="51"/>
      <c r="T882" s="51"/>
      <c r="U882" s="66"/>
      <c r="V882" s="53"/>
      <c r="Y882" s="70" t="str">
        <f>IFERROR(VLOOKUP(A882,HelperSheet!$M$3:'HelperSheet'!$M$1001,1,FALSE),"Geen put")</f>
        <v>Geen put</v>
      </c>
      <c r="Z882" s="71" t="e">
        <f>VLOOKUP(A882,PUT!$A$7:'PUT'!$J$1001,10,FALSE)</f>
        <v>#N/A</v>
      </c>
      <c r="AA882" s="72" t="e">
        <f>IF(AND(VLOOKUP(A882,PUT!$A$7:'PUT'!$J$1001,8,FALSE)-K882&gt;-6,VLOOKUP(A882,PUT!$A$7:'PUT'!$J$1001,8,FALSE)-K882&lt;6),K882,"Hoogteverschil")</f>
        <v>#N/A</v>
      </c>
    </row>
    <row r="883" spans="1:27" x14ac:dyDescent="0.2">
      <c r="A883" s="7"/>
      <c r="B883" s="2"/>
      <c r="C883" s="6"/>
      <c r="D883" s="46"/>
      <c r="E883" s="55"/>
      <c r="F883" s="2"/>
      <c r="G883" s="16" t="s">
        <v>32</v>
      </c>
      <c r="H883" s="51"/>
      <c r="I883" s="2" t="s">
        <v>33</v>
      </c>
      <c r="J883" s="46"/>
      <c r="K883" s="9"/>
      <c r="L883" s="7"/>
      <c r="M883" s="7"/>
      <c r="N883" s="51"/>
      <c r="O883" s="51"/>
      <c r="P883" s="66"/>
      <c r="Q883" s="7"/>
      <c r="R883" s="7"/>
      <c r="S883" s="51"/>
      <c r="T883" s="51"/>
      <c r="U883" s="66"/>
      <c r="V883" s="53"/>
      <c r="Y883" s="70" t="str">
        <f>IFERROR(VLOOKUP(A883,HelperSheet!$M$3:'HelperSheet'!$M$1001,1,FALSE),"Geen put")</f>
        <v>Geen put</v>
      </c>
      <c r="Z883" s="71" t="e">
        <f>VLOOKUP(A883,PUT!$A$7:'PUT'!$J$1001,10,FALSE)</f>
        <v>#N/A</v>
      </c>
      <c r="AA883" s="72" t="e">
        <f>IF(AND(VLOOKUP(A883,PUT!$A$7:'PUT'!$J$1001,8,FALSE)-K883&gt;-6,VLOOKUP(A883,PUT!$A$7:'PUT'!$J$1001,8,FALSE)-K883&lt;6),K883,"Hoogteverschil")</f>
        <v>#N/A</v>
      </c>
    </row>
    <row r="884" spans="1:27" x14ac:dyDescent="0.2">
      <c r="A884" s="7"/>
      <c r="B884" s="2"/>
      <c r="C884" s="6"/>
      <c r="D884" s="46"/>
      <c r="E884" s="55"/>
      <c r="F884" s="2"/>
      <c r="G884" s="16" t="s">
        <v>32</v>
      </c>
      <c r="H884" s="51"/>
      <c r="I884" s="2" t="s">
        <v>33</v>
      </c>
      <c r="J884" s="46"/>
      <c r="K884" s="9"/>
      <c r="L884" s="7"/>
      <c r="M884" s="7"/>
      <c r="N884" s="51"/>
      <c r="O884" s="51"/>
      <c r="P884" s="66"/>
      <c r="Q884" s="7"/>
      <c r="R884" s="7"/>
      <c r="S884" s="51"/>
      <c r="T884" s="51"/>
      <c r="U884" s="66"/>
      <c r="V884" s="53"/>
      <c r="Y884" s="70" t="str">
        <f>IFERROR(VLOOKUP(A884,HelperSheet!$M$3:'HelperSheet'!$M$1001,1,FALSE),"Geen put")</f>
        <v>Geen put</v>
      </c>
      <c r="Z884" s="71" t="e">
        <f>VLOOKUP(A884,PUT!$A$7:'PUT'!$J$1001,10,FALSE)</f>
        <v>#N/A</v>
      </c>
      <c r="AA884" s="72" t="e">
        <f>IF(AND(VLOOKUP(A884,PUT!$A$7:'PUT'!$J$1001,8,FALSE)-K884&gt;-6,VLOOKUP(A884,PUT!$A$7:'PUT'!$J$1001,8,FALSE)-K884&lt;6),K884,"Hoogteverschil")</f>
        <v>#N/A</v>
      </c>
    </row>
    <row r="885" spans="1:27" x14ac:dyDescent="0.2">
      <c r="A885" s="7"/>
      <c r="B885" s="2"/>
      <c r="C885" s="6"/>
      <c r="D885" s="46"/>
      <c r="E885" s="55"/>
      <c r="F885" s="2"/>
      <c r="G885" s="16" t="s">
        <v>32</v>
      </c>
      <c r="H885" s="51"/>
      <c r="I885" s="2" t="s">
        <v>33</v>
      </c>
      <c r="J885" s="46"/>
      <c r="K885" s="9"/>
      <c r="L885" s="7"/>
      <c r="M885" s="7"/>
      <c r="N885" s="51"/>
      <c r="O885" s="51"/>
      <c r="P885" s="66"/>
      <c r="Q885" s="7"/>
      <c r="R885" s="7"/>
      <c r="S885" s="51"/>
      <c r="T885" s="51"/>
      <c r="U885" s="66"/>
      <c r="V885" s="53"/>
      <c r="Y885" s="70" t="str">
        <f>IFERROR(VLOOKUP(A885,HelperSheet!$M$3:'HelperSheet'!$M$1001,1,FALSE),"Geen put")</f>
        <v>Geen put</v>
      </c>
      <c r="Z885" s="71" t="e">
        <f>VLOOKUP(A885,PUT!$A$7:'PUT'!$J$1001,10,FALSE)</f>
        <v>#N/A</v>
      </c>
      <c r="AA885" s="72" t="e">
        <f>IF(AND(VLOOKUP(A885,PUT!$A$7:'PUT'!$J$1001,8,FALSE)-K885&gt;-6,VLOOKUP(A885,PUT!$A$7:'PUT'!$J$1001,8,FALSE)-K885&lt;6),K885,"Hoogteverschil")</f>
        <v>#N/A</v>
      </c>
    </row>
    <row r="886" spans="1:27" x14ac:dyDescent="0.2">
      <c r="A886" s="7"/>
      <c r="B886" s="2"/>
      <c r="C886" s="6"/>
      <c r="D886" s="46"/>
      <c r="E886" s="55"/>
      <c r="F886" s="2"/>
      <c r="G886" s="16" t="s">
        <v>32</v>
      </c>
      <c r="H886" s="51"/>
      <c r="I886" s="2" t="s">
        <v>33</v>
      </c>
      <c r="J886" s="46"/>
      <c r="K886" s="9"/>
      <c r="L886" s="7"/>
      <c r="M886" s="7"/>
      <c r="N886" s="51"/>
      <c r="O886" s="51"/>
      <c r="P886" s="66"/>
      <c r="Q886" s="7"/>
      <c r="R886" s="7"/>
      <c r="S886" s="51"/>
      <c r="T886" s="51"/>
      <c r="U886" s="66"/>
      <c r="V886" s="53"/>
      <c r="Y886" s="70" t="str">
        <f>IFERROR(VLOOKUP(A886,HelperSheet!$M$3:'HelperSheet'!$M$1001,1,FALSE),"Geen put")</f>
        <v>Geen put</v>
      </c>
      <c r="Z886" s="71" t="e">
        <f>VLOOKUP(A886,PUT!$A$7:'PUT'!$J$1001,10,FALSE)</f>
        <v>#N/A</v>
      </c>
      <c r="AA886" s="72" t="e">
        <f>IF(AND(VLOOKUP(A886,PUT!$A$7:'PUT'!$J$1001,8,FALSE)-K886&gt;-6,VLOOKUP(A886,PUT!$A$7:'PUT'!$J$1001,8,FALSE)-K886&lt;6),K886,"Hoogteverschil")</f>
        <v>#N/A</v>
      </c>
    </row>
    <row r="887" spans="1:27" x14ac:dyDescent="0.2">
      <c r="A887" s="7"/>
      <c r="B887" s="2"/>
      <c r="C887" s="6"/>
      <c r="D887" s="46"/>
      <c r="E887" s="55"/>
      <c r="F887" s="2"/>
      <c r="G887" s="16" t="s">
        <v>32</v>
      </c>
      <c r="H887" s="51"/>
      <c r="I887" s="2" t="s">
        <v>33</v>
      </c>
      <c r="J887" s="46"/>
      <c r="K887" s="9"/>
      <c r="L887" s="7"/>
      <c r="M887" s="7"/>
      <c r="N887" s="51"/>
      <c r="O887" s="51"/>
      <c r="P887" s="66"/>
      <c r="Q887" s="7"/>
      <c r="R887" s="7"/>
      <c r="S887" s="51"/>
      <c r="T887" s="51"/>
      <c r="U887" s="66"/>
      <c r="V887" s="53"/>
      <c r="Y887" s="70" t="str">
        <f>IFERROR(VLOOKUP(A887,HelperSheet!$M$3:'HelperSheet'!$M$1001,1,FALSE),"Geen put")</f>
        <v>Geen put</v>
      </c>
      <c r="Z887" s="71" t="e">
        <f>VLOOKUP(A887,PUT!$A$7:'PUT'!$J$1001,10,FALSE)</f>
        <v>#N/A</v>
      </c>
      <c r="AA887" s="72" t="e">
        <f>IF(AND(VLOOKUP(A887,PUT!$A$7:'PUT'!$J$1001,8,FALSE)-K887&gt;-6,VLOOKUP(A887,PUT!$A$7:'PUT'!$J$1001,8,FALSE)-K887&lt;6),K887,"Hoogteverschil")</f>
        <v>#N/A</v>
      </c>
    </row>
    <row r="888" spans="1:27" x14ac:dyDescent="0.2">
      <c r="A888" s="7"/>
      <c r="B888" s="2"/>
      <c r="C888" s="6"/>
      <c r="D888" s="46"/>
      <c r="E888" s="55"/>
      <c r="F888" s="2"/>
      <c r="G888" s="16" t="s">
        <v>32</v>
      </c>
      <c r="H888" s="51"/>
      <c r="I888" s="2" t="s">
        <v>33</v>
      </c>
      <c r="J888" s="46"/>
      <c r="K888" s="9"/>
      <c r="L888" s="7"/>
      <c r="M888" s="7"/>
      <c r="N888" s="51"/>
      <c r="O888" s="51"/>
      <c r="P888" s="66"/>
      <c r="Q888" s="7"/>
      <c r="R888" s="7"/>
      <c r="S888" s="51"/>
      <c r="T888" s="51"/>
      <c r="U888" s="66"/>
      <c r="V888" s="53"/>
      <c r="Y888" s="70" t="str">
        <f>IFERROR(VLOOKUP(A888,HelperSheet!$M$3:'HelperSheet'!$M$1001,1,FALSE),"Geen put")</f>
        <v>Geen put</v>
      </c>
      <c r="Z888" s="71" t="e">
        <f>VLOOKUP(A888,PUT!$A$7:'PUT'!$J$1001,10,FALSE)</f>
        <v>#N/A</v>
      </c>
      <c r="AA888" s="72" t="e">
        <f>IF(AND(VLOOKUP(A888,PUT!$A$7:'PUT'!$J$1001,8,FALSE)-K888&gt;-6,VLOOKUP(A888,PUT!$A$7:'PUT'!$J$1001,8,FALSE)-K888&lt;6),K888,"Hoogteverschil")</f>
        <v>#N/A</v>
      </c>
    </row>
    <row r="889" spans="1:27" x14ac:dyDescent="0.2">
      <c r="A889" s="7"/>
      <c r="B889" s="2"/>
      <c r="C889" s="6"/>
      <c r="D889" s="46"/>
      <c r="E889" s="55"/>
      <c r="F889" s="2"/>
      <c r="G889" s="16" t="s">
        <v>32</v>
      </c>
      <c r="H889" s="51"/>
      <c r="I889" s="2" t="s">
        <v>33</v>
      </c>
      <c r="J889" s="46"/>
      <c r="K889" s="9"/>
      <c r="L889" s="7"/>
      <c r="M889" s="7"/>
      <c r="N889" s="51"/>
      <c r="O889" s="51"/>
      <c r="P889" s="66"/>
      <c r="Q889" s="7"/>
      <c r="R889" s="7"/>
      <c r="S889" s="51"/>
      <c r="T889" s="51"/>
      <c r="U889" s="66"/>
      <c r="V889" s="53"/>
      <c r="Y889" s="70" t="str">
        <f>IFERROR(VLOOKUP(A889,HelperSheet!$M$3:'HelperSheet'!$M$1001,1,FALSE),"Geen put")</f>
        <v>Geen put</v>
      </c>
      <c r="Z889" s="71" t="e">
        <f>VLOOKUP(A889,PUT!$A$7:'PUT'!$J$1001,10,FALSE)</f>
        <v>#N/A</v>
      </c>
      <c r="AA889" s="72" t="e">
        <f>IF(AND(VLOOKUP(A889,PUT!$A$7:'PUT'!$J$1001,8,FALSE)-K889&gt;-6,VLOOKUP(A889,PUT!$A$7:'PUT'!$J$1001,8,FALSE)-K889&lt;6),K889,"Hoogteverschil")</f>
        <v>#N/A</v>
      </c>
    </row>
    <row r="890" spans="1:27" x14ac:dyDescent="0.2">
      <c r="A890" s="7"/>
      <c r="B890" s="2"/>
      <c r="C890" s="6"/>
      <c r="D890" s="46"/>
      <c r="E890" s="55"/>
      <c r="F890" s="2"/>
      <c r="G890" s="16" t="s">
        <v>32</v>
      </c>
      <c r="H890" s="51"/>
      <c r="I890" s="2" t="s">
        <v>33</v>
      </c>
      <c r="J890" s="46"/>
      <c r="K890" s="9"/>
      <c r="L890" s="7"/>
      <c r="M890" s="7"/>
      <c r="N890" s="51"/>
      <c r="O890" s="51"/>
      <c r="P890" s="66"/>
      <c r="Q890" s="7"/>
      <c r="R890" s="7"/>
      <c r="S890" s="51"/>
      <c r="T890" s="51"/>
      <c r="U890" s="66"/>
      <c r="V890" s="53"/>
      <c r="Y890" s="70" t="str">
        <f>IFERROR(VLOOKUP(A890,HelperSheet!$M$3:'HelperSheet'!$M$1001,1,FALSE),"Geen put")</f>
        <v>Geen put</v>
      </c>
      <c r="Z890" s="71" t="e">
        <f>VLOOKUP(A890,PUT!$A$7:'PUT'!$J$1001,10,FALSE)</f>
        <v>#N/A</v>
      </c>
      <c r="AA890" s="72" t="e">
        <f>IF(AND(VLOOKUP(A890,PUT!$A$7:'PUT'!$J$1001,8,FALSE)-K890&gt;-6,VLOOKUP(A890,PUT!$A$7:'PUT'!$J$1001,8,FALSE)-K890&lt;6),K890,"Hoogteverschil")</f>
        <v>#N/A</v>
      </c>
    </row>
    <row r="891" spans="1:27" x14ac:dyDescent="0.2">
      <c r="A891" s="7"/>
      <c r="B891" s="2"/>
      <c r="C891" s="6"/>
      <c r="D891" s="46"/>
      <c r="E891" s="55"/>
      <c r="F891" s="2"/>
      <c r="G891" s="16" t="s">
        <v>32</v>
      </c>
      <c r="H891" s="51"/>
      <c r="I891" s="2" t="s">
        <v>33</v>
      </c>
      <c r="J891" s="46"/>
      <c r="K891" s="9"/>
      <c r="L891" s="7"/>
      <c r="M891" s="7"/>
      <c r="N891" s="51"/>
      <c r="O891" s="51"/>
      <c r="P891" s="66"/>
      <c r="Q891" s="7"/>
      <c r="R891" s="7"/>
      <c r="S891" s="51"/>
      <c r="T891" s="51"/>
      <c r="U891" s="66"/>
      <c r="V891" s="53"/>
      <c r="Y891" s="70" t="str">
        <f>IFERROR(VLOOKUP(A891,HelperSheet!$M$3:'HelperSheet'!$M$1001,1,FALSE),"Geen put")</f>
        <v>Geen put</v>
      </c>
      <c r="Z891" s="71" t="e">
        <f>VLOOKUP(A891,PUT!$A$7:'PUT'!$J$1001,10,FALSE)</f>
        <v>#N/A</v>
      </c>
      <c r="AA891" s="72" t="e">
        <f>IF(AND(VLOOKUP(A891,PUT!$A$7:'PUT'!$J$1001,8,FALSE)-K891&gt;-6,VLOOKUP(A891,PUT!$A$7:'PUT'!$J$1001,8,FALSE)-K891&lt;6),K891,"Hoogteverschil")</f>
        <v>#N/A</v>
      </c>
    </row>
    <row r="892" spans="1:27" x14ac:dyDescent="0.2">
      <c r="A892" s="7"/>
      <c r="B892" s="2"/>
      <c r="C892" s="6"/>
      <c r="D892" s="46"/>
      <c r="E892" s="55"/>
      <c r="F892" s="2"/>
      <c r="G892" s="16" t="s">
        <v>32</v>
      </c>
      <c r="H892" s="51"/>
      <c r="I892" s="2" t="s">
        <v>33</v>
      </c>
      <c r="J892" s="46"/>
      <c r="K892" s="9"/>
      <c r="L892" s="7"/>
      <c r="M892" s="7"/>
      <c r="N892" s="51"/>
      <c r="O892" s="51"/>
      <c r="P892" s="66"/>
      <c r="Q892" s="7"/>
      <c r="R892" s="7"/>
      <c r="S892" s="51"/>
      <c r="T892" s="51"/>
      <c r="U892" s="66"/>
      <c r="V892" s="53"/>
      <c r="Y892" s="70" t="str">
        <f>IFERROR(VLOOKUP(A892,HelperSheet!$M$3:'HelperSheet'!$M$1001,1,FALSE),"Geen put")</f>
        <v>Geen put</v>
      </c>
      <c r="Z892" s="71" t="e">
        <f>VLOOKUP(A892,PUT!$A$7:'PUT'!$J$1001,10,FALSE)</f>
        <v>#N/A</v>
      </c>
      <c r="AA892" s="72" t="e">
        <f>IF(AND(VLOOKUP(A892,PUT!$A$7:'PUT'!$J$1001,8,FALSE)-K892&gt;-6,VLOOKUP(A892,PUT!$A$7:'PUT'!$J$1001,8,FALSE)-K892&lt;6),K892,"Hoogteverschil")</f>
        <v>#N/A</v>
      </c>
    </row>
    <row r="893" spans="1:27" x14ac:dyDescent="0.2">
      <c r="A893" s="7"/>
      <c r="B893" s="2"/>
      <c r="C893" s="6"/>
      <c r="D893" s="46"/>
      <c r="E893" s="55"/>
      <c r="F893" s="2"/>
      <c r="G893" s="16" t="s">
        <v>32</v>
      </c>
      <c r="H893" s="51"/>
      <c r="I893" s="2" t="s">
        <v>33</v>
      </c>
      <c r="J893" s="46"/>
      <c r="K893" s="9"/>
      <c r="L893" s="7"/>
      <c r="M893" s="7"/>
      <c r="N893" s="51"/>
      <c r="O893" s="51"/>
      <c r="P893" s="66"/>
      <c r="Q893" s="7"/>
      <c r="R893" s="7"/>
      <c r="S893" s="51"/>
      <c r="T893" s="51"/>
      <c r="U893" s="66"/>
      <c r="V893" s="53"/>
      <c r="Y893" s="70" t="str">
        <f>IFERROR(VLOOKUP(A893,HelperSheet!$M$3:'HelperSheet'!$M$1001,1,FALSE),"Geen put")</f>
        <v>Geen put</v>
      </c>
      <c r="Z893" s="71" t="e">
        <f>VLOOKUP(A893,PUT!$A$7:'PUT'!$J$1001,10,FALSE)</f>
        <v>#N/A</v>
      </c>
      <c r="AA893" s="72" t="e">
        <f>IF(AND(VLOOKUP(A893,PUT!$A$7:'PUT'!$J$1001,8,FALSE)-K893&gt;-6,VLOOKUP(A893,PUT!$A$7:'PUT'!$J$1001,8,FALSE)-K893&lt;6),K893,"Hoogteverschil")</f>
        <v>#N/A</v>
      </c>
    </row>
    <row r="894" spans="1:27" x14ac:dyDescent="0.2">
      <c r="A894" s="7"/>
      <c r="B894" s="2"/>
      <c r="C894" s="6"/>
      <c r="D894" s="46"/>
      <c r="E894" s="55"/>
      <c r="F894" s="2"/>
      <c r="G894" s="16" t="s">
        <v>32</v>
      </c>
      <c r="H894" s="51"/>
      <c r="I894" s="2" t="s">
        <v>33</v>
      </c>
      <c r="J894" s="46"/>
      <c r="K894" s="9"/>
      <c r="L894" s="7"/>
      <c r="M894" s="7"/>
      <c r="N894" s="51"/>
      <c r="O894" s="51"/>
      <c r="P894" s="66"/>
      <c r="Q894" s="7"/>
      <c r="R894" s="7"/>
      <c r="S894" s="51"/>
      <c r="T894" s="51"/>
      <c r="U894" s="66"/>
      <c r="V894" s="53"/>
      <c r="Y894" s="70" t="str">
        <f>IFERROR(VLOOKUP(A894,HelperSheet!$M$3:'HelperSheet'!$M$1001,1,FALSE),"Geen put")</f>
        <v>Geen put</v>
      </c>
      <c r="Z894" s="71" t="e">
        <f>VLOOKUP(A894,PUT!$A$7:'PUT'!$J$1001,10,FALSE)</f>
        <v>#N/A</v>
      </c>
      <c r="AA894" s="72" t="e">
        <f>IF(AND(VLOOKUP(A894,PUT!$A$7:'PUT'!$J$1001,8,FALSE)-K894&gt;-6,VLOOKUP(A894,PUT!$A$7:'PUT'!$J$1001,8,FALSE)-K894&lt;6),K894,"Hoogteverschil")</f>
        <v>#N/A</v>
      </c>
    </row>
    <row r="895" spans="1:27" x14ac:dyDescent="0.2">
      <c r="A895" s="7"/>
      <c r="B895" s="2"/>
      <c r="C895" s="6"/>
      <c r="D895" s="46"/>
      <c r="E895" s="55"/>
      <c r="F895" s="2"/>
      <c r="G895" s="16" t="s">
        <v>32</v>
      </c>
      <c r="H895" s="51"/>
      <c r="I895" s="2" t="s">
        <v>33</v>
      </c>
      <c r="J895" s="46"/>
      <c r="K895" s="9"/>
      <c r="L895" s="7"/>
      <c r="M895" s="7"/>
      <c r="N895" s="51"/>
      <c r="O895" s="51"/>
      <c r="P895" s="66"/>
      <c r="Q895" s="7"/>
      <c r="R895" s="7"/>
      <c r="S895" s="51"/>
      <c r="T895" s="51"/>
      <c r="U895" s="66"/>
      <c r="V895" s="53"/>
      <c r="Y895" s="70" t="str">
        <f>IFERROR(VLOOKUP(A895,HelperSheet!$M$3:'HelperSheet'!$M$1001,1,FALSE),"Geen put")</f>
        <v>Geen put</v>
      </c>
      <c r="Z895" s="71" t="e">
        <f>VLOOKUP(A895,PUT!$A$7:'PUT'!$J$1001,10,FALSE)</f>
        <v>#N/A</v>
      </c>
      <c r="AA895" s="72" t="e">
        <f>IF(AND(VLOOKUP(A895,PUT!$A$7:'PUT'!$J$1001,8,FALSE)-K895&gt;-6,VLOOKUP(A895,PUT!$A$7:'PUT'!$J$1001,8,FALSE)-K895&lt;6),K895,"Hoogteverschil")</f>
        <v>#N/A</v>
      </c>
    </row>
    <row r="896" spans="1:27" x14ac:dyDescent="0.2">
      <c r="A896" s="7"/>
      <c r="B896" s="2"/>
      <c r="C896" s="6"/>
      <c r="D896" s="46"/>
      <c r="E896" s="55"/>
      <c r="F896" s="2"/>
      <c r="G896" s="16" t="s">
        <v>32</v>
      </c>
      <c r="H896" s="51"/>
      <c r="I896" s="2" t="s">
        <v>33</v>
      </c>
      <c r="J896" s="46"/>
      <c r="K896" s="9"/>
      <c r="L896" s="7"/>
      <c r="M896" s="7"/>
      <c r="N896" s="51"/>
      <c r="O896" s="51"/>
      <c r="P896" s="66"/>
      <c r="Q896" s="7"/>
      <c r="R896" s="7"/>
      <c r="S896" s="51"/>
      <c r="T896" s="51"/>
      <c r="U896" s="66"/>
      <c r="V896" s="53"/>
      <c r="Y896" s="70" t="str">
        <f>IFERROR(VLOOKUP(A896,HelperSheet!$M$3:'HelperSheet'!$M$1001,1,FALSE),"Geen put")</f>
        <v>Geen put</v>
      </c>
      <c r="Z896" s="71" t="e">
        <f>VLOOKUP(A896,PUT!$A$7:'PUT'!$J$1001,10,FALSE)</f>
        <v>#N/A</v>
      </c>
      <c r="AA896" s="72" t="e">
        <f>IF(AND(VLOOKUP(A896,PUT!$A$7:'PUT'!$J$1001,8,FALSE)-K896&gt;-6,VLOOKUP(A896,PUT!$A$7:'PUT'!$J$1001,8,FALSE)-K896&lt;6),K896,"Hoogteverschil")</f>
        <v>#N/A</v>
      </c>
    </row>
    <row r="897" spans="1:27" x14ac:dyDescent="0.2">
      <c r="A897" s="7"/>
      <c r="B897" s="2"/>
      <c r="C897" s="6"/>
      <c r="D897" s="46"/>
      <c r="E897" s="55"/>
      <c r="F897" s="2"/>
      <c r="G897" s="16" t="s">
        <v>32</v>
      </c>
      <c r="H897" s="51"/>
      <c r="I897" s="2" t="s">
        <v>33</v>
      </c>
      <c r="J897" s="46"/>
      <c r="K897" s="9"/>
      <c r="L897" s="7"/>
      <c r="M897" s="7"/>
      <c r="N897" s="51"/>
      <c r="O897" s="51"/>
      <c r="P897" s="66"/>
      <c r="Q897" s="7"/>
      <c r="R897" s="7"/>
      <c r="S897" s="51"/>
      <c r="T897" s="51"/>
      <c r="U897" s="66"/>
      <c r="V897" s="53"/>
      <c r="Y897" s="70" t="str">
        <f>IFERROR(VLOOKUP(A897,HelperSheet!$M$3:'HelperSheet'!$M$1001,1,FALSE),"Geen put")</f>
        <v>Geen put</v>
      </c>
      <c r="Z897" s="71" t="e">
        <f>VLOOKUP(A897,PUT!$A$7:'PUT'!$J$1001,10,FALSE)</f>
        <v>#N/A</v>
      </c>
      <c r="AA897" s="72" t="e">
        <f>IF(AND(VLOOKUP(A897,PUT!$A$7:'PUT'!$J$1001,8,FALSE)-K897&gt;-6,VLOOKUP(A897,PUT!$A$7:'PUT'!$J$1001,8,FALSE)-K897&lt;6),K897,"Hoogteverschil")</f>
        <v>#N/A</v>
      </c>
    </row>
    <row r="898" spans="1:27" x14ac:dyDescent="0.2">
      <c r="A898" s="7"/>
      <c r="B898" s="2"/>
      <c r="C898" s="6"/>
      <c r="D898" s="46"/>
      <c r="E898" s="55"/>
      <c r="F898" s="2"/>
      <c r="G898" s="16" t="s">
        <v>32</v>
      </c>
      <c r="H898" s="51"/>
      <c r="I898" s="2" t="s">
        <v>33</v>
      </c>
      <c r="J898" s="46"/>
      <c r="K898" s="9"/>
      <c r="L898" s="7"/>
      <c r="M898" s="7"/>
      <c r="N898" s="51"/>
      <c r="O898" s="51"/>
      <c r="P898" s="66"/>
      <c r="Q898" s="7"/>
      <c r="R898" s="7"/>
      <c r="S898" s="51"/>
      <c r="T898" s="51"/>
      <c r="U898" s="66"/>
      <c r="V898" s="53"/>
      <c r="Y898" s="70" t="str">
        <f>IFERROR(VLOOKUP(A898,HelperSheet!$M$3:'HelperSheet'!$M$1001,1,FALSE),"Geen put")</f>
        <v>Geen put</v>
      </c>
      <c r="Z898" s="71" t="e">
        <f>VLOOKUP(A898,PUT!$A$7:'PUT'!$J$1001,10,FALSE)</f>
        <v>#N/A</v>
      </c>
      <c r="AA898" s="72" t="e">
        <f>IF(AND(VLOOKUP(A898,PUT!$A$7:'PUT'!$J$1001,8,FALSE)-K898&gt;-6,VLOOKUP(A898,PUT!$A$7:'PUT'!$J$1001,8,FALSE)-K898&lt;6),K898,"Hoogteverschil")</f>
        <v>#N/A</v>
      </c>
    </row>
    <row r="899" spans="1:27" x14ac:dyDescent="0.2">
      <c r="A899" s="7"/>
      <c r="B899" s="2"/>
      <c r="C899" s="6"/>
      <c r="D899" s="46"/>
      <c r="E899" s="55"/>
      <c r="F899" s="2"/>
      <c r="G899" s="16" t="s">
        <v>32</v>
      </c>
      <c r="H899" s="51"/>
      <c r="I899" s="2" t="s">
        <v>33</v>
      </c>
      <c r="J899" s="46"/>
      <c r="K899" s="9"/>
      <c r="L899" s="7"/>
      <c r="M899" s="7"/>
      <c r="N899" s="51"/>
      <c r="O899" s="51"/>
      <c r="P899" s="66"/>
      <c r="Q899" s="7"/>
      <c r="R899" s="7"/>
      <c r="S899" s="51"/>
      <c r="T899" s="51"/>
      <c r="U899" s="66"/>
      <c r="V899" s="53"/>
      <c r="Y899" s="70" t="str">
        <f>IFERROR(VLOOKUP(A899,HelperSheet!$M$3:'HelperSheet'!$M$1001,1,FALSE),"Geen put")</f>
        <v>Geen put</v>
      </c>
      <c r="Z899" s="71" t="e">
        <f>VLOOKUP(A899,PUT!$A$7:'PUT'!$J$1001,10,FALSE)</f>
        <v>#N/A</v>
      </c>
      <c r="AA899" s="72" t="e">
        <f>IF(AND(VLOOKUP(A899,PUT!$A$7:'PUT'!$J$1001,8,FALSE)-K899&gt;-6,VLOOKUP(A899,PUT!$A$7:'PUT'!$J$1001,8,FALSE)-K899&lt;6),K899,"Hoogteverschil")</f>
        <v>#N/A</v>
      </c>
    </row>
    <row r="900" spans="1:27" x14ac:dyDescent="0.2">
      <c r="A900" s="7"/>
      <c r="B900" s="2"/>
      <c r="C900" s="6"/>
      <c r="D900" s="46"/>
      <c r="E900" s="55"/>
      <c r="F900" s="2"/>
      <c r="G900" s="16" t="s">
        <v>32</v>
      </c>
      <c r="H900" s="51"/>
      <c r="I900" s="2" t="s">
        <v>33</v>
      </c>
      <c r="J900" s="46"/>
      <c r="K900" s="9"/>
      <c r="L900" s="7"/>
      <c r="M900" s="7"/>
      <c r="N900" s="51"/>
      <c r="O900" s="51"/>
      <c r="P900" s="66"/>
      <c r="Q900" s="7"/>
      <c r="R900" s="7"/>
      <c r="S900" s="51"/>
      <c r="T900" s="51"/>
      <c r="U900" s="66"/>
      <c r="V900" s="53"/>
      <c r="Y900" s="70" t="str">
        <f>IFERROR(VLOOKUP(A900,HelperSheet!$M$3:'HelperSheet'!$M$1001,1,FALSE),"Geen put")</f>
        <v>Geen put</v>
      </c>
      <c r="Z900" s="71" t="e">
        <f>VLOOKUP(A900,PUT!$A$7:'PUT'!$J$1001,10,FALSE)</f>
        <v>#N/A</v>
      </c>
      <c r="AA900" s="72" t="e">
        <f>IF(AND(VLOOKUP(A900,PUT!$A$7:'PUT'!$J$1001,8,FALSE)-K900&gt;-6,VLOOKUP(A900,PUT!$A$7:'PUT'!$J$1001,8,FALSE)-K900&lt;6),K900,"Hoogteverschil")</f>
        <v>#N/A</v>
      </c>
    </row>
    <row r="901" spans="1:27" x14ac:dyDescent="0.2">
      <c r="A901" s="7"/>
      <c r="B901" s="2"/>
      <c r="C901" s="6"/>
      <c r="D901" s="46"/>
      <c r="E901" s="55"/>
      <c r="F901" s="2"/>
      <c r="G901" s="16" t="s">
        <v>32</v>
      </c>
      <c r="H901" s="51"/>
      <c r="I901" s="2" t="s">
        <v>33</v>
      </c>
      <c r="J901" s="46"/>
      <c r="K901" s="9"/>
      <c r="L901" s="7"/>
      <c r="M901" s="7"/>
      <c r="N901" s="51"/>
      <c r="O901" s="51"/>
      <c r="P901" s="66"/>
      <c r="Q901" s="7"/>
      <c r="R901" s="7"/>
      <c r="S901" s="51"/>
      <c r="T901" s="51"/>
      <c r="U901" s="66"/>
      <c r="V901" s="53"/>
      <c r="Y901" s="70" t="str">
        <f>IFERROR(VLOOKUP(A901,HelperSheet!$M$3:'HelperSheet'!$M$1001,1,FALSE),"Geen put")</f>
        <v>Geen put</v>
      </c>
      <c r="Z901" s="71" t="e">
        <f>VLOOKUP(A901,PUT!$A$7:'PUT'!$J$1001,10,FALSE)</f>
        <v>#N/A</v>
      </c>
      <c r="AA901" s="72" t="e">
        <f>IF(AND(VLOOKUP(A901,PUT!$A$7:'PUT'!$J$1001,8,FALSE)-K901&gt;-6,VLOOKUP(A901,PUT!$A$7:'PUT'!$J$1001,8,FALSE)-K901&lt;6),K901,"Hoogteverschil")</f>
        <v>#N/A</v>
      </c>
    </row>
    <row r="902" spans="1:27" x14ac:dyDescent="0.2">
      <c r="A902" s="7"/>
      <c r="B902" s="2"/>
      <c r="C902" s="6"/>
      <c r="D902" s="46"/>
      <c r="E902" s="55"/>
      <c r="F902" s="2"/>
      <c r="G902" s="16" t="s">
        <v>32</v>
      </c>
      <c r="H902" s="51"/>
      <c r="I902" s="2" t="s">
        <v>33</v>
      </c>
      <c r="J902" s="46"/>
      <c r="K902" s="9"/>
      <c r="L902" s="7"/>
      <c r="M902" s="7"/>
      <c r="N902" s="51"/>
      <c r="O902" s="51"/>
      <c r="P902" s="66"/>
      <c r="Q902" s="7"/>
      <c r="R902" s="7"/>
      <c r="S902" s="51"/>
      <c r="T902" s="51"/>
      <c r="U902" s="66"/>
      <c r="V902" s="53"/>
      <c r="Y902" s="70" t="str">
        <f>IFERROR(VLOOKUP(A902,HelperSheet!$M$3:'HelperSheet'!$M$1001,1,FALSE),"Geen put")</f>
        <v>Geen put</v>
      </c>
      <c r="Z902" s="71" t="e">
        <f>VLOOKUP(A902,PUT!$A$7:'PUT'!$J$1001,10,FALSE)</f>
        <v>#N/A</v>
      </c>
      <c r="AA902" s="72" t="e">
        <f>IF(AND(VLOOKUP(A902,PUT!$A$7:'PUT'!$J$1001,8,FALSE)-K902&gt;-6,VLOOKUP(A902,PUT!$A$7:'PUT'!$J$1001,8,FALSE)-K902&lt;6),K902,"Hoogteverschil")</f>
        <v>#N/A</v>
      </c>
    </row>
    <row r="903" spans="1:27" x14ac:dyDescent="0.2">
      <c r="A903" s="7"/>
      <c r="B903" s="2"/>
      <c r="C903" s="6"/>
      <c r="D903" s="46"/>
      <c r="E903" s="55"/>
      <c r="F903" s="2"/>
      <c r="G903" s="16" t="s">
        <v>32</v>
      </c>
      <c r="H903" s="51"/>
      <c r="I903" s="2" t="s">
        <v>33</v>
      </c>
      <c r="J903" s="46"/>
      <c r="K903" s="9"/>
      <c r="L903" s="7"/>
      <c r="M903" s="7"/>
      <c r="N903" s="51"/>
      <c r="O903" s="51"/>
      <c r="P903" s="66"/>
      <c r="Q903" s="7"/>
      <c r="R903" s="7"/>
      <c r="S903" s="51"/>
      <c r="T903" s="51"/>
      <c r="U903" s="66"/>
      <c r="V903" s="53"/>
      <c r="Y903" s="70" t="str">
        <f>IFERROR(VLOOKUP(A903,HelperSheet!$M$3:'HelperSheet'!$M$1001,1,FALSE),"Geen put")</f>
        <v>Geen put</v>
      </c>
      <c r="Z903" s="71" t="e">
        <f>VLOOKUP(A903,PUT!$A$7:'PUT'!$J$1001,10,FALSE)</f>
        <v>#N/A</v>
      </c>
      <c r="AA903" s="72" t="e">
        <f>IF(AND(VLOOKUP(A903,PUT!$A$7:'PUT'!$J$1001,8,FALSE)-K903&gt;-6,VLOOKUP(A903,PUT!$A$7:'PUT'!$J$1001,8,FALSE)-K903&lt;6),K903,"Hoogteverschil")</f>
        <v>#N/A</v>
      </c>
    </row>
    <row r="904" spans="1:27" x14ac:dyDescent="0.2">
      <c r="A904" s="7"/>
      <c r="B904" s="2"/>
      <c r="C904" s="6"/>
      <c r="D904" s="46"/>
      <c r="E904" s="55"/>
      <c r="F904" s="2"/>
      <c r="G904" s="16" t="s">
        <v>32</v>
      </c>
      <c r="H904" s="51"/>
      <c r="I904" s="2" t="s">
        <v>33</v>
      </c>
      <c r="J904" s="46"/>
      <c r="K904" s="9"/>
      <c r="L904" s="7"/>
      <c r="M904" s="7"/>
      <c r="N904" s="51"/>
      <c r="O904" s="51"/>
      <c r="P904" s="66"/>
      <c r="Q904" s="7"/>
      <c r="R904" s="7"/>
      <c r="S904" s="51"/>
      <c r="T904" s="51"/>
      <c r="U904" s="66"/>
      <c r="V904" s="53"/>
      <c r="Y904" s="70" t="str">
        <f>IFERROR(VLOOKUP(A904,HelperSheet!$M$3:'HelperSheet'!$M$1001,1,FALSE),"Geen put")</f>
        <v>Geen put</v>
      </c>
      <c r="Z904" s="71" t="e">
        <f>VLOOKUP(A904,PUT!$A$7:'PUT'!$J$1001,10,FALSE)</f>
        <v>#N/A</v>
      </c>
      <c r="AA904" s="72" t="e">
        <f>IF(AND(VLOOKUP(A904,PUT!$A$7:'PUT'!$J$1001,8,FALSE)-K904&gt;-6,VLOOKUP(A904,PUT!$A$7:'PUT'!$J$1001,8,FALSE)-K904&lt;6),K904,"Hoogteverschil")</f>
        <v>#N/A</v>
      </c>
    </row>
    <row r="905" spans="1:27" x14ac:dyDescent="0.2">
      <c r="A905" s="7"/>
      <c r="B905" s="2"/>
      <c r="C905" s="6"/>
      <c r="D905" s="46"/>
      <c r="E905" s="55"/>
      <c r="F905" s="2"/>
      <c r="G905" s="16" t="s">
        <v>32</v>
      </c>
      <c r="H905" s="51"/>
      <c r="I905" s="2" t="s">
        <v>33</v>
      </c>
      <c r="J905" s="46"/>
      <c r="K905" s="9"/>
      <c r="L905" s="7"/>
      <c r="M905" s="7"/>
      <c r="N905" s="51"/>
      <c r="O905" s="51"/>
      <c r="P905" s="66"/>
      <c r="Q905" s="7"/>
      <c r="R905" s="7"/>
      <c r="S905" s="51"/>
      <c r="T905" s="51"/>
      <c r="U905" s="66"/>
      <c r="V905" s="53"/>
      <c r="Y905" s="70" t="str">
        <f>IFERROR(VLOOKUP(A905,HelperSheet!$M$3:'HelperSheet'!$M$1001,1,FALSE),"Geen put")</f>
        <v>Geen put</v>
      </c>
      <c r="Z905" s="71" t="e">
        <f>VLOOKUP(A905,PUT!$A$7:'PUT'!$J$1001,10,FALSE)</f>
        <v>#N/A</v>
      </c>
      <c r="AA905" s="72" t="e">
        <f>IF(AND(VLOOKUP(A905,PUT!$A$7:'PUT'!$J$1001,8,FALSE)-K905&gt;-6,VLOOKUP(A905,PUT!$A$7:'PUT'!$J$1001,8,FALSE)-K905&lt;6),K905,"Hoogteverschil")</f>
        <v>#N/A</v>
      </c>
    </row>
    <row r="906" spans="1:27" x14ac:dyDescent="0.2">
      <c r="A906" s="7"/>
      <c r="B906" s="2"/>
      <c r="C906" s="6"/>
      <c r="D906" s="46"/>
      <c r="E906" s="55"/>
      <c r="F906" s="2"/>
      <c r="G906" s="16" t="s">
        <v>32</v>
      </c>
      <c r="H906" s="51"/>
      <c r="I906" s="2" t="s">
        <v>33</v>
      </c>
      <c r="J906" s="46"/>
      <c r="K906" s="9"/>
      <c r="L906" s="7"/>
      <c r="M906" s="7"/>
      <c r="N906" s="51"/>
      <c r="O906" s="51"/>
      <c r="P906" s="66"/>
      <c r="Q906" s="7"/>
      <c r="R906" s="7"/>
      <c r="S906" s="51"/>
      <c r="T906" s="51"/>
      <c r="U906" s="66"/>
      <c r="V906" s="53"/>
      <c r="Y906" s="70" t="str">
        <f>IFERROR(VLOOKUP(A906,HelperSheet!$M$3:'HelperSheet'!$M$1001,1,FALSE),"Geen put")</f>
        <v>Geen put</v>
      </c>
      <c r="Z906" s="71" t="e">
        <f>VLOOKUP(A906,PUT!$A$7:'PUT'!$J$1001,10,FALSE)</f>
        <v>#N/A</v>
      </c>
      <c r="AA906" s="72" t="e">
        <f>IF(AND(VLOOKUP(A906,PUT!$A$7:'PUT'!$J$1001,8,FALSE)-K906&gt;-6,VLOOKUP(A906,PUT!$A$7:'PUT'!$J$1001,8,FALSE)-K906&lt;6),K906,"Hoogteverschil")</f>
        <v>#N/A</v>
      </c>
    </row>
    <row r="907" spans="1:27" x14ac:dyDescent="0.2">
      <c r="A907" s="7"/>
      <c r="B907" s="2"/>
      <c r="C907" s="6"/>
      <c r="D907" s="46"/>
      <c r="E907" s="55"/>
      <c r="F907" s="2"/>
      <c r="G907" s="16" t="s">
        <v>32</v>
      </c>
      <c r="H907" s="51"/>
      <c r="I907" s="2" t="s">
        <v>33</v>
      </c>
      <c r="J907" s="46"/>
      <c r="K907" s="9"/>
      <c r="L907" s="7"/>
      <c r="M907" s="7"/>
      <c r="N907" s="51"/>
      <c r="O907" s="51"/>
      <c r="P907" s="66"/>
      <c r="Q907" s="7"/>
      <c r="R907" s="7"/>
      <c r="S907" s="51"/>
      <c r="T907" s="51"/>
      <c r="U907" s="66"/>
      <c r="V907" s="53"/>
      <c r="Y907" s="70" t="str">
        <f>IFERROR(VLOOKUP(A907,HelperSheet!$M$3:'HelperSheet'!$M$1001,1,FALSE),"Geen put")</f>
        <v>Geen put</v>
      </c>
      <c r="Z907" s="71" t="e">
        <f>VLOOKUP(A907,PUT!$A$7:'PUT'!$J$1001,10,FALSE)</f>
        <v>#N/A</v>
      </c>
      <c r="AA907" s="72" t="e">
        <f>IF(AND(VLOOKUP(A907,PUT!$A$7:'PUT'!$J$1001,8,FALSE)-K907&gt;-6,VLOOKUP(A907,PUT!$A$7:'PUT'!$J$1001,8,FALSE)-K907&lt;6),K907,"Hoogteverschil")</f>
        <v>#N/A</v>
      </c>
    </row>
    <row r="908" spans="1:27" x14ac:dyDescent="0.2">
      <c r="A908" s="7"/>
      <c r="B908" s="2"/>
      <c r="C908" s="6"/>
      <c r="D908" s="46"/>
      <c r="E908" s="55"/>
      <c r="F908" s="2"/>
      <c r="G908" s="16" t="s">
        <v>32</v>
      </c>
      <c r="H908" s="51"/>
      <c r="I908" s="2" t="s">
        <v>33</v>
      </c>
      <c r="J908" s="46"/>
      <c r="K908" s="9"/>
      <c r="L908" s="7"/>
      <c r="M908" s="7"/>
      <c r="N908" s="51"/>
      <c r="O908" s="51"/>
      <c r="P908" s="66"/>
      <c r="Q908" s="7"/>
      <c r="R908" s="7"/>
      <c r="S908" s="51"/>
      <c r="T908" s="51"/>
      <c r="U908" s="66"/>
      <c r="V908" s="53"/>
      <c r="Y908" s="70" t="str">
        <f>IFERROR(VLOOKUP(A908,HelperSheet!$M$3:'HelperSheet'!$M$1001,1,FALSE),"Geen put")</f>
        <v>Geen put</v>
      </c>
      <c r="Z908" s="71" t="e">
        <f>VLOOKUP(A908,PUT!$A$7:'PUT'!$J$1001,10,FALSE)</f>
        <v>#N/A</v>
      </c>
      <c r="AA908" s="72" t="e">
        <f>IF(AND(VLOOKUP(A908,PUT!$A$7:'PUT'!$J$1001,8,FALSE)-K908&gt;-6,VLOOKUP(A908,PUT!$A$7:'PUT'!$J$1001,8,FALSE)-K908&lt;6),K908,"Hoogteverschil")</f>
        <v>#N/A</v>
      </c>
    </row>
    <row r="909" spans="1:27" x14ac:dyDescent="0.2">
      <c r="A909" s="7"/>
      <c r="B909" s="2"/>
      <c r="C909" s="6"/>
      <c r="D909" s="46"/>
      <c r="E909" s="55"/>
      <c r="F909" s="2"/>
      <c r="G909" s="16" t="s">
        <v>32</v>
      </c>
      <c r="H909" s="51"/>
      <c r="I909" s="2" t="s">
        <v>33</v>
      </c>
      <c r="J909" s="46"/>
      <c r="K909" s="9"/>
      <c r="L909" s="7"/>
      <c r="M909" s="7"/>
      <c r="N909" s="51"/>
      <c r="O909" s="51"/>
      <c r="P909" s="66"/>
      <c r="Q909" s="7"/>
      <c r="R909" s="7"/>
      <c r="S909" s="51"/>
      <c r="T909" s="51"/>
      <c r="U909" s="66"/>
      <c r="V909" s="53"/>
      <c r="Y909" s="70" t="str">
        <f>IFERROR(VLOOKUP(A909,HelperSheet!$M$3:'HelperSheet'!$M$1001,1,FALSE),"Geen put")</f>
        <v>Geen put</v>
      </c>
      <c r="Z909" s="71" t="e">
        <f>VLOOKUP(A909,PUT!$A$7:'PUT'!$J$1001,10,FALSE)</f>
        <v>#N/A</v>
      </c>
      <c r="AA909" s="72" t="e">
        <f>IF(AND(VLOOKUP(A909,PUT!$A$7:'PUT'!$J$1001,8,FALSE)-K909&gt;-6,VLOOKUP(A909,PUT!$A$7:'PUT'!$J$1001,8,FALSE)-K909&lt;6),K909,"Hoogteverschil")</f>
        <v>#N/A</v>
      </c>
    </row>
    <row r="910" spans="1:27" x14ac:dyDescent="0.2">
      <c r="A910" s="7"/>
      <c r="B910" s="2"/>
      <c r="C910" s="6"/>
      <c r="D910" s="46"/>
      <c r="E910" s="55"/>
      <c r="F910" s="2"/>
      <c r="G910" s="16" t="s">
        <v>32</v>
      </c>
      <c r="H910" s="51"/>
      <c r="I910" s="2" t="s">
        <v>33</v>
      </c>
      <c r="J910" s="46"/>
      <c r="K910" s="9"/>
      <c r="L910" s="7"/>
      <c r="M910" s="7"/>
      <c r="N910" s="51"/>
      <c r="O910" s="51"/>
      <c r="P910" s="66"/>
      <c r="Q910" s="7"/>
      <c r="R910" s="7"/>
      <c r="S910" s="51"/>
      <c r="T910" s="51"/>
      <c r="U910" s="66"/>
      <c r="V910" s="53"/>
      <c r="Y910" s="70" t="str">
        <f>IFERROR(VLOOKUP(A910,HelperSheet!$M$3:'HelperSheet'!$M$1001,1,FALSE),"Geen put")</f>
        <v>Geen put</v>
      </c>
      <c r="Z910" s="71" t="e">
        <f>VLOOKUP(A910,PUT!$A$7:'PUT'!$J$1001,10,FALSE)</f>
        <v>#N/A</v>
      </c>
      <c r="AA910" s="72" t="e">
        <f>IF(AND(VLOOKUP(A910,PUT!$A$7:'PUT'!$J$1001,8,FALSE)-K910&gt;-6,VLOOKUP(A910,PUT!$A$7:'PUT'!$J$1001,8,FALSE)-K910&lt;6),K910,"Hoogteverschil")</f>
        <v>#N/A</v>
      </c>
    </row>
    <row r="911" spans="1:27" x14ac:dyDescent="0.2">
      <c r="A911" s="7"/>
      <c r="B911" s="2"/>
      <c r="C911" s="6"/>
      <c r="D911" s="46"/>
      <c r="E911" s="55"/>
      <c r="F911" s="2"/>
      <c r="G911" s="16" t="s">
        <v>32</v>
      </c>
      <c r="H911" s="51"/>
      <c r="I911" s="2" t="s">
        <v>33</v>
      </c>
      <c r="J911" s="46"/>
      <c r="K911" s="9"/>
      <c r="L911" s="7"/>
      <c r="M911" s="7"/>
      <c r="N911" s="51"/>
      <c r="O911" s="51"/>
      <c r="P911" s="66"/>
      <c r="Q911" s="7"/>
      <c r="R911" s="7"/>
      <c r="S911" s="51"/>
      <c r="T911" s="51"/>
      <c r="U911" s="66"/>
      <c r="V911" s="53"/>
      <c r="Y911" s="70" t="str">
        <f>IFERROR(VLOOKUP(A911,HelperSheet!$M$3:'HelperSheet'!$M$1001,1,FALSE),"Geen put")</f>
        <v>Geen put</v>
      </c>
      <c r="Z911" s="71" t="e">
        <f>VLOOKUP(A911,PUT!$A$7:'PUT'!$J$1001,10,FALSE)</f>
        <v>#N/A</v>
      </c>
      <c r="AA911" s="72" t="e">
        <f>IF(AND(VLOOKUP(A911,PUT!$A$7:'PUT'!$J$1001,8,FALSE)-K911&gt;-6,VLOOKUP(A911,PUT!$A$7:'PUT'!$J$1001,8,FALSE)-K911&lt;6),K911,"Hoogteverschil")</f>
        <v>#N/A</v>
      </c>
    </row>
    <row r="912" spans="1:27" x14ac:dyDescent="0.2">
      <c r="A912" s="7"/>
      <c r="B912" s="2"/>
      <c r="C912" s="6"/>
      <c r="D912" s="46"/>
      <c r="E912" s="55"/>
      <c r="F912" s="2"/>
      <c r="G912" s="16" t="s">
        <v>32</v>
      </c>
      <c r="H912" s="51"/>
      <c r="I912" s="2" t="s">
        <v>33</v>
      </c>
      <c r="J912" s="46"/>
      <c r="K912" s="9"/>
      <c r="L912" s="7"/>
      <c r="M912" s="7"/>
      <c r="N912" s="51"/>
      <c r="O912" s="51"/>
      <c r="P912" s="66"/>
      <c r="Q912" s="7"/>
      <c r="R912" s="7"/>
      <c r="S912" s="51"/>
      <c r="T912" s="51"/>
      <c r="U912" s="66"/>
      <c r="V912" s="53"/>
      <c r="Y912" s="70" t="str">
        <f>IFERROR(VLOOKUP(A912,HelperSheet!$M$3:'HelperSheet'!$M$1001,1,FALSE),"Geen put")</f>
        <v>Geen put</v>
      </c>
      <c r="Z912" s="71" t="e">
        <f>VLOOKUP(A912,PUT!$A$7:'PUT'!$J$1001,10,FALSE)</f>
        <v>#N/A</v>
      </c>
      <c r="AA912" s="72" t="e">
        <f>IF(AND(VLOOKUP(A912,PUT!$A$7:'PUT'!$J$1001,8,FALSE)-K912&gt;-6,VLOOKUP(A912,PUT!$A$7:'PUT'!$J$1001,8,FALSE)-K912&lt;6),K912,"Hoogteverschil")</f>
        <v>#N/A</v>
      </c>
    </row>
    <row r="913" spans="1:27" x14ac:dyDescent="0.2">
      <c r="A913" s="7"/>
      <c r="B913" s="2"/>
      <c r="C913" s="6"/>
      <c r="D913" s="46"/>
      <c r="E913" s="55"/>
      <c r="F913" s="2"/>
      <c r="G913" s="16" t="s">
        <v>32</v>
      </c>
      <c r="H913" s="51"/>
      <c r="I913" s="2" t="s">
        <v>33</v>
      </c>
      <c r="J913" s="46"/>
      <c r="K913" s="9"/>
      <c r="L913" s="7"/>
      <c r="M913" s="7"/>
      <c r="N913" s="51"/>
      <c r="O913" s="51"/>
      <c r="P913" s="66"/>
      <c r="Q913" s="7"/>
      <c r="R913" s="7"/>
      <c r="S913" s="51"/>
      <c r="T913" s="51"/>
      <c r="U913" s="66"/>
      <c r="V913" s="53"/>
      <c r="Y913" s="70" t="str">
        <f>IFERROR(VLOOKUP(A913,HelperSheet!$M$3:'HelperSheet'!$M$1001,1,FALSE),"Geen put")</f>
        <v>Geen put</v>
      </c>
      <c r="Z913" s="71" t="e">
        <f>VLOOKUP(A913,PUT!$A$7:'PUT'!$J$1001,10,FALSE)</f>
        <v>#N/A</v>
      </c>
      <c r="AA913" s="72" t="e">
        <f>IF(AND(VLOOKUP(A913,PUT!$A$7:'PUT'!$J$1001,8,FALSE)-K913&gt;-6,VLOOKUP(A913,PUT!$A$7:'PUT'!$J$1001,8,FALSE)-K913&lt;6),K913,"Hoogteverschil")</f>
        <v>#N/A</v>
      </c>
    </row>
    <row r="914" spans="1:27" x14ac:dyDescent="0.2">
      <c r="A914" s="7"/>
      <c r="B914" s="2"/>
      <c r="C914" s="6"/>
      <c r="D914" s="46"/>
      <c r="E914" s="55"/>
      <c r="F914" s="2"/>
      <c r="G914" s="16" t="s">
        <v>32</v>
      </c>
      <c r="H914" s="51"/>
      <c r="I914" s="2" t="s">
        <v>33</v>
      </c>
      <c r="J914" s="46"/>
      <c r="K914" s="9"/>
      <c r="L914" s="7"/>
      <c r="M914" s="7"/>
      <c r="N914" s="51"/>
      <c r="O914" s="51"/>
      <c r="P914" s="66"/>
      <c r="Q914" s="7"/>
      <c r="R914" s="7"/>
      <c r="S914" s="51"/>
      <c r="T914" s="51"/>
      <c r="U914" s="66"/>
      <c r="V914" s="53"/>
      <c r="Y914" s="70" t="str">
        <f>IFERROR(VLOOKUP(A914,HelperSheet!$M$3:'HelperSheet'!$M$1001,1,FALSE),"Geen put")</f>
        <v>Geen put</v>
      </c>
      <c r="Z914" s="71" t="e">
        <f>VLOOKUP(A914,PUT!$A$7:'PUT'!$J$1001,10,FALSE)</f>
        <v>#N/A</v>
      </c>
      <c r="AA914" s="72" t="e">
        <f>IF(AND(VLOOKUP(A914,PUT!$A$7:'PUT'!$J$1001,8,FALSE)-K914&gt;-6,VLOOKUP(A914,PUT!$A$7:'PUT'!$J$1001,8,FALSE)-K914&lt;6),K914,"Hoogteverschil")</f>
        <v>#N/A</v>
      </c>
    </row>
    <row r="915" spans="1:27" x14ac:dyDescent="0.2">
      <c r="A915" s="7"/>
      <c r="B915" s="2"/>
      <c r="C915" s="6"/>
      <c r="D915" s="46"/>
      <c r="E915" s="55"/>
      <c r="F915" s="2"/>
      <c r="G915" s="16" t="s">
        <v>32</v>
      </c>
      <c r="H915" s="51"/>
      <c r="I915" s="2" t="s">
        <v>33</v>
      </c>
      <c r="J915" s="46"/>
      <c r="K915" s="9"/>
      <c r="L915" s="7"/>
      <c r="M915" s="7"/>
      <c r="N915" s="51"/>
      <c r="O915" s="51"/>
      <c r="P915" s="66"/>
      <c r="Q915" s="7"/>
      <c r="R915" s="7"/>
      <c r="S915" s="51"/>
      <c r="T915" s="51"/>
      <c r="U915" s="66"/>
      <c r="V915" s="53"/>
      <c r="Y915" s="70" t="str">
        <f>IFERROR(VLOOKUP(A915,HelperSheet!$M$3:'HelperSheet'!$M$1001,1,FALSE),"Geen put")</f>
        <v>Geen put</v>
      </c>
      <c r="Z915" s="71" t="e">
        <f>VLOOKUP(A915,PUT!$A$7:'PUT'!$J$1001,10,FALSE)</f>
        <v>#N/A</v>
      </c>
      <c r="AA915" s="72" t="e">
        <f>IF(AND(VLOOKUP(A915,PUT!$A$7:'PUT'!$J$1001,8,FALSE)-K915&gt;-6,VLOOKUP(A915,PUT!$A$7:'PUT'!$J$1001,8,FALSE)-K915&lt;6),K915,"Hoogteverschil")</f>
        <v>#N/A</v>
      </c>
    </row>
    <row r="916" spans="1:27" x14ac:dyDescent="0.2">
      <c r="A916" s="7"/>
      <c r="B916" s="2"/>
      <c r="C916" s="6"/>
      <c r="D916" s="46"/>
      <c r="E916" s="55"/>
      <c r="F916" s="2"/>
      <c r="G916" s="16" t="s">
        <v>32</v>
      </c>
      <c r="H916" s="51"/>
      <c r="I916" s="2" t="s">
        <v>33</v>
      </c>
      <c r="J916" s="46"/>
      <c r="K916" s="9"/>
      <c r="L916" s="7"/>
      <c r="M916" s="7"/>
      <c r="N916" s="51"/>
      <c r="O916" s="51"/>
      <c r="P916" s="66"/>
      <c r="Q916" s="7"/>
      <c r="R916" s="7"/>
      <c r="S916" s="51"/>
      <c r="T916" s="51"/>
      <c r="U916" s="66"/>
      <c r="V916" s="53"/>
      <c r="Y916" s="70" t="str">
        <f>IFERROR(VLOOKUP(A916,HelperSheet!$M$3:'HelperSheet'!$M$1001,1,FALSE),"Geen put")</f>
        <v>Geen put</v>
      </c>
      <c r="Z916" s="71" t="e">
        <f>VLOOKUP(A916,PUT!$A$7:'PUT'!$J$1001,10,FALSE)</f>
        <v>#N/A</v>
      </c>
      <c r="AA916" s="72" t="e">
        <f>IF(AND(VLOOKUP(A916,PUT!$A$7:'PUT'!$J$1001,8,FALSE)-K916&gt;-6,VLOOKUP(A916,PUT!$A$7:'PUT'!$J$1001,8,FALSE)-K916&lt;6),K916,"Hoogteverschil")</f>
        <v>#N/A</v>
      </c>
    </row>
    <row r="917" spans="1:27" x14ac:dyDescent="0.2">
      <c r="A917" s="7"/>
      <c r="B917" s="2"/>
      <c r="C917" s="6"/>
      <c r="D917" s="46"/>
      <c r="E917" s="55"/>
      <c r="F917" s="2"/>
      <c r="G917" s="16" t="s">
        <v>32</v>
      </c>
      <c r="H917" s="51"/>
      <c r="I917" s="2" t="s">
        <v>33</v>
      </c>
      <c r="J917" s="46"/>
      <c r="K917" s="9"/>
      <c r="L917" s="7"/>
      <c r="M917" s="7"/>
      <c r="N917" s="51"/>
      <c r="O917" s="51"/>
      <c r="P917" s="66"/>
      <c r="Q917" s="7"/>
      <c r="R917" s="7"/>
      <c r="S917" s="51"/>
      <c r="T917" s="51"/>
      <c r="U917" s="66"/>
      <c r="V917" s="53"/>
      <c r="Y917" s="70" t="str">
        <f>IFERROR(VLOOKUP(A917,HelperSheet!$M$3:'HelperSheet'!$M$1001,1,FALSE),"Geen put")</f>
        <v>Geen put</v>
      </c>
      <c r="Z917" s="71" t="e">
        <f>VLOOKUP(A917,PUT!$A$7:'PUT'!$J$1001,10,FALSE)</f>
        <v>#N/A</v>
      </c>
      <c r="AA917" s="72" t="e">
        <f>IF(AND(VLOOKUP(A917,PUT!$A$7:'PUT'!$J$1001,8,FALSE)-K917&gt;-6,VLOOKUP(A917,PUT!$A$7:'PUT'!$J$1001,8,FALSE)-K917&lt;6),K917,"Hoogteverschil")</f>
        <v>#N/A</v>
      </c>
    </row>
    <row r="918" spans="1:27" x14ac:dyDescent="0.2">
      <c r="A918" s="7"/>
      <c r="B918" s="2"/>
      <c r="C918" s="6"/>
      <c r="D918" s="46"/>
      <c r="E918" s="55"/>
      <c r="F918" s="2"/>
      <c r="G918" s="16" t="s">
        <v>32</v>
      </c>
      <c r="H918" s="51"/>
      <c r="I918" s="2" t="s">
        <v>33</v>
      </c>
      <c r="J918" s="46"/>
      <c r="K918" s="9"/>
      <c r="L918" s="7"/>
      <c r="M918" s="7"/>
      <c r="N918" s="51"/>
      <c r="O918" s="51"/>
      <c r="P918" s="66"/>
      <c r="Q918" s="7"/>
      <c r="R918" s="7"/>
      <c r="S918" s="51"/>
      <c r="T918" s="51"/>
      <c r="U918" s="66"/>
      <c r="V918" s="53"/>
      <c r="Y918" s="70" t="str">
        <f>IFERROR(VLOOKUP(A918,HelperSheet!$M$3:'HelperSheet'!$M$1001,1,FALSE),"Geen put")</f>
        <v>Geen put</v>
      </c>
      <c r="Z918" s="71" t="e">
        <f>VLOOKUP(A918,PUT!$A$7:'PUT'!$J$1001,10,FALSE)</f>
        <v>#N/A</v>
      </c>
      <c r="AA918" s="72" t="e">
        <f>IF(AND(VLOOKUP(A918,PUT!$A$7:'PUT'!$J$1001,8,FALSE)-K918&gt;-6,VLOOKUP(A918,PUT!$A$7:'PUT'!$J$1001,8,FALSE)-K918&lt;6),K918,"Hoogteverschil")</f>
        <v>#N/A</v>
      </c>
    </row>
    <row r="919" spans="1:27" x14ac:dyDescent="0.2">
      <c r="A919" s="7"/>
      <c r="B919" s="2"/>
      <c r="C919" s="6"/>
      <c r="D919" s="46"/>
      <c r="E919" s="55"/>
      <c r="F919" s="2"/>
      <c r="G919" s="16" t="s">
        <v>32</v>
      </c>
      <c r="H919" s="51"/>
      <c r="I919" s="2" t="s">
        <v>33</v>
      </c>
      <c r="J919" s="46"/>
      <c r="K919" s="9"/>
      <c r="L919" s="7"/>
      <c r="M919" s="7"/>
      <c r="N919" s="51"/>
      <c r="O919" s="51"/>
      <c r="P919" s="66"/>
      <c r="Q919" s="7"/>
      <c r="R919" s="7"/>
      <c r="S919" s="51"/>
      <c r="T919" s="51"/>
      <c r="U919" s="66"/>
      <c r="V919" s="53"/>
      <c r="Y919" s="70" t="str">
        <f>IFERROR(VLOOKUP(A919,HelperSheet!$M$3:'HelperSheet'!$M$1001,1,FALSE),"Geen put")</f>
        <v>Geen put</v>
      </c>
      <c r="Z919" s="71" t="e">
        <f>VLOOKUP(A919,PUT!$A$7:'PUT'!$J$1001,10,FALSE)</f>
        <v>#N/A</v>
      </c>
      <c r="AA919" s="72" t="e">
        <f>IF(AND(VLOOKUP(A919,PUT!$A$7:'PUT'!$J$1001,8,FALSE)-K919&gt;-6,VLOOKUP(A919,PUT!$A$7:'PUT'!$J$1001,8,FALSE)-K919&lt;6),K919,"Hoogteverschil")</f>
        <v>#N/A</v>
      </c>
    </row>
    <row r="920" spans="1:27" x14ac:dyDescent="0.2">
      <c r="A920" s="7"/>
      <c r="B920" s="2"/>
      <c r="C920" s="6"/>
      <c r="D920" s="46"/>
      <c r="E920" s="55"/>
      <c r="F920" s="2"/>
      <c r="G920" s="16" t="s">
        <v>32</v>
      </c>
      <c r="H920" s="51"/>
      <c r="I920" s="2" t="s">
        <v>33</v>
      </c>
      <c r="J920" s="46"/>
      <c r="K920" s="9"/>
      <c r="L920" s="7"/>
      <c r="M920" s="7"/>
      <c r="N920" s="51"/>
      <c r="O920" s="51"/>
      <c r="P920" s="66"/>
      <c r="Q920" s="7"/>
      <c r="R920" s="7"/>
      <c r="S920" s="51"/>
      <c r="T920" s="51"/>
      <c r="U920" s="66"/>
      <c r="V920" s="53"/>
      <c r="Y920" s="70" t="str">
        <f>IFERROR(VLOOKUP(A920,HelperSheet!$M$3:'HelperSheet'!$M$1001,1,FALSE),"Geen put")</f>
        <v>Geen put</v>
      </c>
      <c r="Z920" s="71" t="e">
        <f>VLOOKUP(A920,PUT!$A$7:'PUT'!$J$1001,10,FALSE)</f>
        <v>#N/A</v>
      </c>
      <c r="AA920" s="72" t="e">
        <f>IF(AND(VLOOKUP(A920,PUT!$A$7:'PUT'!$J$1001,8,FALSE)-K920&gt;-6,VLOOKUP(A920,PUT!$A$7:'PUT'!$J$1001,8,FALSE)-K920&lt;6),K920,"Hoogteverschil")</f>
        <v>#N/A</v>
      </c>
    </row>
    <row r="921" spans="1:27" x14ac:dyDescent="0.2">
      <c r="A921" s="7"/>
      <c r="B921" s="2"/>
      <c r="C921" s="6"/>
      <c r="D921" s="46"/>
      <c r="E921" s="55"/>
      <c r="F921" s="2"/>
      <c r="G921" s="16" t="s">
        <v>32</v>
      </c>
      <c r="H921" s="51"/>
      <c r="I921" s="2" t="s">
        <v>33</v>
      </c>
      <c r="J921" s="46"/>
      <c r="K921" s="9"/>
      <c r="L921" s="7"/>
      <c r="M921" s="7"/>
      <c r="N921" s="51"/>
      <c r="O921" s="51"/>
      <c r="P921" s="66"/>
      <c r="Q921" s="7"/>
      <c r="R921" s="7"/>
      <c r="S921" s="51"/>
      <c r="T921" s="51"/>
      <c r="U921" s="66"/>
      <c r="V921" s="53"/>
      <c r="Y921" s="70" t="str">
        <f>IFERROR(VLOOKUP(A921,HelperSheet!$M$3:'HelperSheet'!$M$1001,1,FALSE),"Geen put")</f>
        <v>Geen put</v>
      </c>
      <c r="Z921" s="71" t="e">
        <f>VLOOKUP(A921,PUT!$A$7:'PUT'!$J$1001,10,FALSE)</f>
        <v>#N/A</v>
      </c>
      <c r="AA921" s="72" t="e">
        <f>IF(AND(VLOOKUP(A921,PUT!$A$7:'PUT'!$J$1001,8,FALSE)-K921&gt;-6,VLOOKUP(A921,PUT!$A$7:'PUT'!$J$1001,8,FALSE)-K921&lt;6),K921,"Hoogteverschil")</f>
        <v>#N/A</v>
      </c>
    </row>
    <row r="922" spans="1:27" x14ac:dyDescent="0.2">
      <c r="A922" s="7"/>
      <c r="B922" s="2"/>
      <c r="C922" s="6"/>
      <c r="D922" s="46"/>
      <c r="E922" s="55"/>
      <c r="F922" s="2"/>
      <c r="G922" s="16" t="s">
        <v>32</v>
      </c>
      <c r="H922" s="51"/>
      <c r="I922" s="2" t="s">
        <v>33</v>
      </c>
      <c r="J922" s="46"/>
      <c r="K922" s="9"/>
      <c r="L922" s="7"/>
      <c r="M922" s="7"/>
      <c r="N922" s="51"/>
      <c r="O922" s="51"/>
      <c r="P922" s="66"/>
      <c r="Q922" s="7"/>
      <c r="R922" s="7"/>
      <c r="S922" s="51"/>
      <c r="T922" s="51"/>
      <c r="U922" s="66"/>
      <c r="V922" s="53"/>
      <c r="Y922" s="70" t="str">
        <f>IFERROR(VLOOKUP(A922,HelperSheet!$M$3:'HelperSheet'!$M$1001,1,FALSE),"Geen put")</f>
        <v>Geen put</v>
      </c>
      <c r="Z922" s="71" t="e">
        <f>VLOOKUP(A922,PUT!$A$7:'PUT'!$J$1001,10,FALSE)</f>
        <v>#N/A</v>
      </c>
      <c r="AA922" s="72" t="e">
        <f>IF(AND(VLOOKUP(A922,PUT!$A$7:'PUT'!$J$1001,8,FALSE)-K922&gt;-6,VLOOKUP(A922,PUT!$A$7:'PUT'!$J$1001,8,FALSE)-K922&lt;6),K922,"Hoogteverschil")</f>
        <v>#N/A</v>
      </c>
    </row>
    <row r="923" spans="1:27" x14ac:dyDescent="0.2">
      <c r="A923" s="7"/>
      <c r="B923" s="2"/>
      <c r="C923" s="6"/>
      <c r="D923" s="46"/>
      <c r="E923" s="55"/>
      <c r="F923" s="2"/>
      <c r="G923" s="16" t="s">
        <v>32</v>
      </c>
      <c r="H923" s="51"/>
      <c r="I923" s="2" t="s">
        <v>33</v>
      </c>
      <c r="J923" s="46"/>
      <c r="K923" s="9"/>
      <c r="L923" s="7"/>
      <c r="M923" s="7"/>
      <c r="N923" s="51"/>
      <c r="O923" s="51"/>
      <c r="P923" s="66"/>
      <c r="Q923" s="7"/>
      <c r="R923" s="7"/>
      <c r="S923" s="51"/>
      <c r="T923" s="51"/>
      <c r="U923" s="66"/>
      <c r="V923" s="53"/>
      <c r="Y923" s="70" t="str">
        <f>IFERROR(VLOOKUP(A923,HelperSheet!$M$3:'HelperSheet'!$M$1001,1,FALSE),"Geen put")</f>
        <v>Geen put</v>
      </c>
      <c r="Z923" s="71" t="e">
        <f>VLOOKUP(A923,PUT!$A$7:'PUT'!$J$1001,10,FALSE)</f>
        <v>#N/A</v>
      </c>
      <c r="AA923" s="72" t="e">
        <f>IF(AND(VLOOKUP(A923,PUT!$A$7:'PUT'!$J$1001,8,FALSE)-K923&gt;-6,VLOOKUP(A923,PUT!$A$7:'PUT'!$J$1001,8,FALSE)-K923&lt;6),K923,"Hoogteverschil")</f>
        <v>#N/A</v>
      </c>
    </row>
    <row r="924" spans="1:27" x14ac:dyDescent="0.2">
      <c r="A924" s="7"/>
      <c r="B924" s="2"/>
      <c r="C924" s="6"/>
      <c r="D924" s="46"/>
      <c r="E924" s="55"/>
      <c r="F924" s="2"/>
      <c r="G924" s="16" t="s">
        <v>32</v>
      </c>
      <c r="H924" s="51"/>
      <c r="I924" s="2" t="s">
        <v>33</v>
      </c>
      <c r="J924" s="46"/>
      <c r="K924" s="9"/>
      <c r="L924" s="7"/>
      <c r="M924" s="7"/>
      <c r="N924" s="51"/>
      <c r="O924" s="51"/>
      <c r="P924" s="66"/>
      <c r="Q924" s="7"/>
      <c r="R924" s="7"/>
      <c r="S924" s="51"/>
      <c r="T924" s="51"/>
      <c r="U924" s="66"/>
      <c r="V924" s="53"/>
      <c r="Y924" s="70" t="str">
        <f>IFERROR(VLOOKUP(A924,HelperSheet!$M$3:'HelperSheet'!$M$1001,1,FALSE),"Geen put")</f>
        <v>Geen put</v>
      </c>
      <c r="Z924" s="71" t="e">
        <f>VLOOKUP(A924,PUT!$A$7:'PUT'!$J$1001,10,FALSE)</f>
        <v>#N/A</v>
      </c>
      <c r="AA924" s="72" t="e">
        <f>IF(AND(VLOOKUP(A924,PUT!$A$7:'PUT'!$J$1001,8,FALSE)-K924&gt;-6,VLOOKUP(A924,PUT!$A$7:'PUT'!$J$1001,8,FALSE)-K924&lt;6),K924,"Hoogteverschil")</f>
        <v>#N/A</v>
      </c>
    </row>
    <row r="925" spans="1:27" x14ac:dyDescent="0.2">
      <c r="A925" s="7"/>
      <c r="B925" s="2"/>
      <c r="C925" s="6"/>
      <c r="D925" s="46"/>
      <c r="E925" s="55"/>
      <c r="F925" s="2"/>
      <c r="G925" s="16" t="s">
        <v>32</v>
      </c>
      <c r="H925" s="51"/>
      <c r="I925" s="2" t="s">
        <v>33</v>
      </c>
      <c r="J925" s="46"/>
      <c r="K925" s="9"/>
      <c r="L925" s="7"/>
      <c r="M925" s="7"/>
      <c r="N925" s="51"/>
      <c r="O925" s="51"/>
      <c r="P925" s="66"/>
      <c r="Q925" s="7"/>
      <c r="R925" s="7"/>
      <c r="S925" s="51"/>
      <c r="T925" s="51"/>
      <c r="U925" s="66"/>
      <c r="V925" s="53"/>
      <c r="Y925" s="70" t="str">
        <f>IFERROR(VLOOKUP(A925,HelperSheet!$M$3:'HelperSheet'!$M$1001,1,FALSE),"Geen put")</f>
        <v>Geen put</v>
      </c>
      <c r="Z925" s="71" t="e">
        <f>VLOOKUP(A925,PUT!$A$7:'PUT'!$J$1001,10,FALSE)</f>
        <v>#N/A</v>
      </c>
      <c r="AA925" s="72" t="e">
        <f>IF(AND(VLOOKUP(A925,PUT!$A$7:'PUT'!$J$1001,8,FALSE)-K925&gt;-6,VLOOKUP(A925,PUT!$A$7:'PUT'!$J$1001,8,FALSE)-K925&lt;6),K925,"Hoogteverschil")</f>
        <v>#N/A</v>
      </c>
    </row>
    <row r="926" spans="1:27" x14ac:dyDescent="0.2">
      <c r="A926" s="7"/>
      <c r="B926" s="2"/>
      <c r="C926" s="6"/>
      <c r="D926" s="46"/>
      <c r="E926" s="55"/>
      <c r="F926" s="2"/>
      <c r="G926" s="16" t="s">
        <v>32</v>
      </c>
      <c r="H926" s="51"/>
      <c r="I926" s="2" t="s">
        <v>33</v>
      </c>
      <c r="J926" s="46"/>
      <c r="K926" s="9"/>
      <c r="L926" s="7"/>
      <c r="M926" s="7"/>
      <c r="N926" s="51"/>
      <c r="O926" s="51"/>
      <c r="P926" s="66"/>
      <c r="Q926" s="7"/>
      <c r="R926" s="7"/>
      <c r="S926" s="51"/>
      <c r="T926" s="51"/>
      <c r="U926" s="66"/>
      <c r="V926" s="53"/>
      <c r="Y926" s="70" t="str">
        <f>IFERROR(VLOOKUP(A926,HelperSheet!$M$3:'HelperSheet'!$M$1001,1,FALSE),"Geen put")</f>
        <v>Geen put</v>
      </c>
      <c r="Z926" s="71" t="e">
        <f>VLOOKUP(A926,PUT!$A$7:'PUT'!$J$1001,10,FALSE)</f>
        <v>#N/A</v>
      </c>
      <c r="AA926" s="72" t="e">
        <f>IF(AND(VLOOKUP(A926,PUT!$A$7:'PUT'!$J$1001,8,FALSE)-K926&gt;-6,VLOOKUP(A926,PUT!$A$7:'PUT'!$J$1001,8,FALSE)-K926&lt;6),K926,"Hoogteverschil")</f>
        <v>#N/A</v>
      </c>
    </row>
    <row r="927" spans="1:27" x14ac:dyDescent="0.2">
      <c r="A927" s="7"/>
      <c r="B927" s="2"/>
      <c r="C927" s="6"/>
      <c r="D927" s="46"/>
      <c r="E927" s="55"/>
      <c r="F927" s="2"/>
      <c r="G927" s="16" t="s">
        <v>32</v>
      </c>
      <c r="H927" s="51"/>
      <c r="I927" s="2" t="s">
        <v>33</v>
      </c>
      <c r="J927" s="46"/>
      <c r="K927" s="9"/>
      <c r="L927" s="7"/>
      <c r="M927" s="7"/>
      <c r="N927" s="51"/>
      <c r="O927" s="51"/>
      <c r="P927" s="66"/>
      <c r="Q927" s="7"/>
      <c r="R927" s="7"/>
      <c r="S927" s="51"/>
      <c r="T927" s="51"/>
      <c r="U927" s="66"/>
      <c r="V927" s="53"/>
      <c r="Y927" s="70" t="str">
        <f>IFERROR(VLOOKUP(A927,HelperSheet!$M$3:'HelperSheet'!$M$1001,1,FALSE),"Geen put")</f>
        <v>Geen put</v>
      </c>
      <c r="Z927" s="71" t="e">
        <f>VLOOKUP(A927,PUT!$A$7:'PUT'!$J$1001,10,FALSE)</f>
        <v>#N/A</v>
      </c>
      <c r="AA927" s="72" t="e">
        <f>IF(AND(VLOOKUP(A927,PUT!$A$7:'PUT'!$J$1001,8,FALSE)-K927&gt;-6,VLOOKUP(A927,PUT!$A$7:'PUT'!$J$1001,8,FALSE)-K927&lt;6),K927,"Hoogteverschil")</f>
        <v>#N/A</v>
      </c>
    </row>
    <row r="928" spans="1:27" x14ac:dyDescent="0.2">
      <c r="A928" s="7"/>
      <c r="B928" s="2"/>
      <c r="C928" s="6"/>
      <c r="D928" s="46"/>
      <c r="E928" s="55"/>
      <c r="F928" s="2"/>
      <c r="G928" s="16" t="s">
        <v>32</v>
      </c>
      <c r="H928" s="51"/>
      <c r="I928" s="2" t="s">
        <v>33</v>
      </c>
      <c r="J928" s="46"/>
      <c r="K928" s="9"/>
      <c r="L928" s="7"/>
      <c r="M928" s="7"/>
      <c r="N928" s="51"/>
      <c r="O928" s="51"/>
      <c r="P928" s="66"/>
      <c r="Q928" s="7"/>
      <c r="R928" s="7"/>
      <c r="S928" s="51"/>
      <c r="T928" s="51"/>
      <c r="U928" s="66"/>
      <c r="V928" s="53"/>
      <c r="Y928" s="70" t="str">
        <f>IFERROR(VLOOKUP(A928,HelperSheet!$M$3:'HelperSheet'!$M$1001,1,FALSE),"Geen put")</f>
        <v>Geen put</v>
      </c>
      <c r="Z928" s="71" t="e">
        <f>VLOOKUP(A928,PUT!$A$7:'PUT'!$J$1001,10,FALSE)</f>
        <v>#N/A</v>
      </c>
      <c r="AA928" s="72" t="e">
        <f>IF(AND(VLOOKUP(A928,PUT!$A$7:'PUT'!$J$1001,8,FALSE)-K928&gt;-6,VLOOKUP(A928,PUT!$A$7:'PUT'!$J$1001,8,FALSE)-K928&lt;6),K928,"Hoogteverschil")</f>
        <v>#N/A</v>
      </c>
    </row>
    <row r="929" spans="1:27" x14ac:dyDescent="0.2">
      <c r="A929" s="7"/>
      <c r="B929" s="2"/>
      <c r="C929" s="6"/>
      <c r="D929" s="46"/>
      <c r="E929" s="55"/>
      <c r="F929" s="2"/>
      <c r="G929" s="16" t="s">
        <v>32</v>
      </c>
      <c r="H929" s="51"/>
      <c r="I929" s="2" t="s">
        <v>33</v>
      </c>
      <c r="J929" s="46"/>
      <c r="K929" s="9"/>
      <c r="L929" s="7"/>
      <c r="M929" s="7"/>
      <c r="N929" s="51"/>
      <c r="O929" s="51"/>
      <c r="P929" s="66"/>
      <c r="Q929" s="7"/>
      <c r="R929" s="7"/>
      <c r="S929" s="51"/>
      <c r="T929" s="51"/>
      <c r="U929" s="66"/>
      <c r="V929" s="53"/>
      <c r="Y929" s="70" t="str">
        <f>IFERROR(VLOOKUP(A929,HelperSheet!$M$3:'HelperSheet'!$M$1001,1,FALSE),"Geen put")</f>
        <v>Geen put</v>
      </c>
      <c r="Z929" s="71" t="e">
        <f>VLOOKUP(A929,PUT!$A$7:'PUT'!$J$1001,10,FALSE)</f>
        <v>#N/A</v>
      </c>
      <c r="AA929" s="72" t="e">
        <f>IF(AND(VLOOKUP(A929,PUT!$A$7:'PUT'!$J$1001,8,FALSE)-K929&gt;-6,VLOOKUP(A929,PUT!$A$7:'PUT'!$J$1001,8,FALSE)-K929&lt;6),K929,"Hoogteverschil")</f>
        <v>#N/A</v>
      </c>
    </row>
    <row r="930" spans="1:27" x14ac:dyDescent="0.2">
      <c r="A930" s="7"/>
      <c r="B930" s="2"/>
      <c r="C930" s="6"/>
      <c r="D930" s="46"/>
      <c r="E930" s="55"/>
      <c r="F930" s="2"/>
      <c r="G930" s="16" t="s">
        <v>32</v>
      </c>
      <c r="H930" s="51"/>
      <c r="I930" s="2" t="s">
        <v>33</v>
      </c>
      <c r="J930" s="46"/>
      <c r="K930" s="9"/>
      <c r="L930" s="7"/>
      <c r="M930" s="7"/>
      <c r="N930" s="51"/>
      <c r="O930" s="51"/>
      <c r="P930" s="66"/>
      <c r="Q930" s="7"/>
      <c r="R930" s="7"/>
      <c r="S930" s="51"/>
      <c r="T930" s="51"/>
      <c r="U930" s="66"/>
      <c r="V930" s="53"/>
      <c r="Y930" s="70" t="str">
        <f>IFERROR(VLOOKUP(A930,HelperSheet!$M$3:'HelperSheet'!$M$1001,1,FALSE),"Geen put")</f>
        <v>Geen put</v>
      </c>
      <c r="Z930" s="71" t="e">
        <f>VLOOKUP(A930,PUT!$A$7:'PUT'!$J$1001,10,FALSE)</f>
        <v>#N/A</v>
      </c>
      <c r="AA930" s="72" t="e">
        <f>IF(AND(VLOOKUP(A930,PUT!$A$7:'PUT'!$J$1001,8,FALSE)-K930&gt;-6,VLOOKUP(A930,PUT!$A$7:'PUT'!$J$1001,8,FALSE)-K930&lt;6),K930,"Hoogteverschil")</f>
        <v>#N/A</v>
      </c>
    </row>
    <row r="931" spans="1:27" x14ac:dyDescent="0.2">
      <c r="A931" s="7"/>
      <c r="B931" s="2"/>
      <c r="C931" s="6"/>
      <c r="D931" s="46"/>
      <c r="E931" s="55"/>
      <c r="F931" s="2"/>
      <c r="G931" s="16" t="s">
        <v>32</v>
      </c>
      <c r="H931" s="51"/>
      <c r="I931" s="2" t="s">
        <v>33</v>
      </c>
      <c r="J931" s="46"/>
      <c r="K931" s="9"/>
      <c r="L931" s="7"/>
      <c r="M931" s="7"/>
      <c r="N931" s="51"/>
      <c r="O931" s="51"/>
      <c r="P931" s="66"/>
      <c r="Q931" s="7"/>
      <c r="R931" s="7"/>
      <c r="S931" s="51"/>
      <c r="T931" s="51"/>
      <c r="U931" s="66"/>
      <c r="V931" s="53"/>
      <c r="Y931" s="70" t="str">
        <f>IFERROR(VLOOKUP(A931,HelperSheet!$M$3:'HelperSheet'!$M$1001,1,FALSE),"Geen put")</f>
        <v>Geen put</v>
      </c>
      <c r="Z931" s="71" t="e">
        <f>VLOOKUP(A931,PUT!$A$7:'PUT'!$J$1001,10,FALSE)</f>
        <v>#N/A</v>
      </c>
      <c r="AA931" s="72" t="e">
        <f>IF(AND(VLOOKUP(A931,PUT!$A$7:'PUT'!$J$1001,8,FALSE)-K931&gt;-6,VLOOKUP(A931,PUT!$A$7:'PUT'!$J$1001,8,FALSE)-K931&lt;6),K931,"Hoogteverschil")</f>
        <v>#N/A</v>
      </c>
    </row>
    <row r="932" spans="1:27" x14ac:dyDescent="0.2">
      <c r="A932" s="7"/>
      <c r="B932" s="2"/>
      <c r="C932" s="6"/>
      <c r="D932" s="46"/>
      <c r="E932" s="55"/>
      <c r="F932" s="2"/>
      <c r="G932" s="16" t="s">
        <v>32</v>
      </c>
      <c r="H932" s="51"/>
      <c r="I932" s="2" t="s">
        <v>33</v>
      </c>
      <c r="J932" s="46"/>
      <c r="K932" s="9"/>
      <c r="L932" s="7"/>
      <c r="M932" s="7"/>
      <c r="N932" s="51"/>
      <c r="O932" s="51"/>
      <c r="P932" s="66"/>
      <c r="Q932" s="7"/>
      <c r="R932" s="7"/>
      <c r="S932" s="51"/>
      <c r="T932" s="51"/>
      <c r="U932" s="66"/>
      <c r="V932" s="53"/>
      <c r="Y932" s="70" t="str">
        <f>IFERROR(VLOOKUP(A932,HelperSheet!$M$3:'HelperSheet'!$M$1001,1,FALSE),"Geen put")</f>
        <v>Geen put</v>
      </c>
      <c r="Z932" s="71" t="e">
        <f>VLOOKUP(A932,PUT!$A$7:'PUT'!$J$1001,10,FALSE)</f>
        <v>#N/A</v>
      </c>
      <c r="AA932" s="72" t="e">
        <f>IF(AND(VLOOKUP(A932,PUT!$A$7:'PUT'!$J$1001,8,FALSE)-K932&gt;-6,VLOOKUP(A932,PUT!$A$7:'PUT'!$J$1001,8,FALSE)-K932&lt;6),K932,"Hoogteverschil")</f>
        <v>#N/A</v>
      </c>
    </row>
    <row r="933" spans="1:27" x14ac:dyDescent="0.2">
      <c r="A933" s="7"/>
      <c r="B933" s="2"/>
      <c r="C933" s="6"/>
      <c r="D933" s="46"/>
      <c r="E933" s="55"/>
      <c r="F933" s="2"/>
      <c r="G933" s="16" t="s">
        <v>32</v>
      </c>
      <c r="H933" s="51"/>
      <c r="I933" s="2" t="s">
        <v>33</v>
      </c>
      <c r="J933" s="46"/>
      <c r="K933" s="9"/>
      <c r="L933" s="7"/>
      <c r="M933" s="7"/>
      <c r="N933" s="51"/>
      <c r="O933" s="51"/>
      <c r="P933" s="66"/>
      <c r="Q933" s="7"/>
      <c r="R933" s="7"/>
      <c r="S933" s="51"/>
      <c r="T933" s="51"/>
      <c r="U933" s="66"/>
      <c r="V933" s="53"/>
      <c r="Y933" s="70" t="str">
        <f>IFERROR(VLOOKUP(A933,HelperSheet!$M$3:'HelperSheet'!$M$1001,1,FALSE),"Geen put")</f>
        <v>Geen put</v>
      </c>
      <c r="Z933" s="71" t="e">
        <f>VLOOKUP(A933,PUT!$A$7:'PUT'!$J$1001,10,FALSE)</f>
        <v>#N/A</v>
      </c>
      <c r="AA933" s="72" t="e">
        <f>IF(AND(VLOOKUP(A933,PUT!$A$7:'PUT'!$J$1001,8,FALSE)-K933&gt;-6,VLOOKUP(A933,PUT!$A$7:'PUT'!$J$1001,8,FALSE)-K933&lt;6),K933,"Hoogteverschil")</f>
        <v>#N/A</v>
      </c>
    </row>
    <row r="934" spans="1:27" x14ac:dyDescent="0.2">
      <c r="A934" s="7"/>
      <c r="B934" s="2"/>
      <c r="C934" s="6"/>
      <c r="D934" s="46"/>
      <c r="E934" s="55"/>
      <c r="F934" s="2"/>
      <c r="G934" s="16" t="s">
        <v>32</v>
      </c>
      <c r="H934" s="51"/>
      <c r="I934" s="2" t="s">
        <v>33</v>
      </c>
      <c r="J934" s="46"/>
      <c r="K934" s="9"/>
      <c r="L934" s="7"/>
      <c r="M934" s="7"/>
      <c r="N934" s="51"/>
      <c r="O934" s="51"/>
      <c r="P934" s="66"/>
      <c r="Q934" s="7"/>
      <c r="R934" s="7"/>
      <c r="S934" s="51"/>
      <c r="T934" s="51"/>
      <c r="U934" s="66"/>
      <c r="V934" s="53"/>
      <c r="Y934" s="70" t="str">
        <f>IFERROR(VLOOKUP(A934,HelperSheet!$M$3:'HelperSheet'!$M$1001,1,FALSE),"Geen put")</f>
        <v>Geen put</v>
      </c>
      <c r="Z934" s="71" t="e">
        <f>VLOOKUP(A934,PUT!$A$7:'PUT'!$J$1001,10,FALSE)</f>
        <v>#N/A</v>
      </c>
      <c r="AA934" s="72" t="e">
        <f>IF(AND(VLOOKUP(A934,PUT!$A$7:'PUT'!$J$1001,8,FALSE)-K934&gt;-6,VLOOKUP(A934,PUT!$A$7:'PUT'!$J$1001,8,FALSE)-K934&lt;6),K934,"Hoogteverschil")</f>
        <v>#N/A</v>
      </c>
    </row>
    <row r="935" spans="1:27" x14ac:dyDescent="0.2">
      <c r="A935" s="7"/>
      <c r="B935" s="2"/>
      <c r="C935" s="6"/>
      <c r="D935" s="46"/>
      <c r="E935" s="55"/>
      <c r="F935" s="2"/>
      <c r="G935" s="16" t="s">
        <v>32</v>
      </c>
      <c r="H935" s="51"/>
      <c r="I935" s="2" t="s">
        <v>33</v>
      </c>
      <c r="J935" s="46"/>
      <c r="K935" s="9"/>
      <c r="L935" s="7"/>
      <c r="M935" s="7"/>
      <c r="N935" s="51"/>
      <c r="O935" s="51"/>
      <c r="P935" s="66"/>
      <c r="Q935" s="7"/>
      <c r="R935" s="7"/>
      <c r="S935" s="51"/>
      <c r="T935" s="51"/>
      <c r="U935" s="66"/>
      <c r="V935" s="53"/>
      <c r="Y935" s="70" t="str">
        <f>IFERROR(VLOOKUP(A935,HelperSheet!$M$3:'HelperSheet'!$M$1001,1,FALSE),"Geen put")</f>
        <v>Geen put</v>
      </c>
      <c r="Z935" s="71" t="e">
        <f>VLOOKUP(A935,PUT!$A$7:'PUT'!$J$1001,10,FALSE)</f>
        <v>#N/A</v>
      </c>
      <c r="AA935" s="72" t="e">
        <f>IF(AND(VLOOKUP(A935,PUT!$A$7:'PUT'!$J$1001,8,FALSE)-K935&gt;-6,VLOOKUP(A935,PUT!$A$7:'PUT'!$J$1001,8,FALSE)-K935&lt;6),K935,"Hoogteverschil")</f>
        <v>#N/A</v>
      </c>
    </row>
    <row r="936" spans="1:27" x14ac:dyDescent="0.2">
      <c r="A936" s="7"/>
      <c r="B936" s="2"/>
      <c r="C936" s="6"/>
      <c r="D936" s="46"/>
      <c r="E936" s="55"/>
      <c r="F936" s="2"/>
      <c r="G936" s="16" t="s">
        <v>32</v>
      </c>
      <c r="H936" s="51"/>
      <c r="I936" s="2" t="s">
        <v>33</v>
      </c>
      <c r="J936" s="46"/>
      <c r="K936" s="9"/>
      <c r="L936" s="7"/>
      <c r="M936" s="7"/>
      <c r="N936" s="51"/>
      <c r="O936" s="51"/>
      <c r="P936" s="66"/>
      <c r="Q936" s="7"/>
      <c r="R936" s="7"/>
      <c r="S936" s="51"/>
      <c r="T936" s="51"/>
      <c r="U936" s="66"/>
      <c r="V936" s="53"/>
      <c r="Y936" s="70" t="str">
        <f>IFERROR(VLOOKUP(A936,HelperSheet!$M$3:'HelperSheet'!$M$1001,1,FALSE),"Geen put")</f>
        <v>Geen put</v>
      </c>
      <c r="Z936" s="71" t="e">
        <f>VLOOKUP(A936,PUT!$A$7:'PUT'!$J$1001,10,FALSE)</f>
        <v>#N/A</v>
      </c>
      <c r="AA936" s="72" t="e">
        <f>IF(AND(VLOOKUP(A936,PUT!$A$7:'PUT'!$J$1001,8,FALSE)-K936&gt;-6,VLOOKUP(A936,PUT!$A$7:'PUT'!$J$1001,8,FALSE)-K936&lt;6),K936,"Hoogteverschil")</f>
        <v>#N/A</v>
      </c>
    </row>
    <row r="937" spans="1:27" x14ac:dyDescent="0.2">
      <c r="A937" s="7"/>
      <c r="B937" s="2"/>
      <c r="C937" s="6"/>
      <c r="D937" s="46"/>
      <c r="E937" s="55"/>
      <c r="F937" s="2"/>
      <c r="G937" s="16" t="s">
        <v>32</v>
      </c>
      <c r="H937" s="51"/>
      <c r="I937" s="2" t="s">
        <v>33</v>
      </c>
      <c r="J937" s="46"/>
      <c r="K937" s="9"/>
      <c r="L937" s="7"/>
      <c r="M937" s="7"/>
      <c r="N937" s="51"/>
      <c r="O937" s="51"/>
      <c r="P937" s="66"/>
      <c r="Q937" s="7"/>
      <c r="R937" s="7"/>
      <c r="S937" s="51"/>
      <c r="T937" s="51"/>
      <c r="U937" s="66"/>
      <c r="V937" s="53"/>
      <c r="Y937" s="70" t="str">
        <f>IFERROR(VLOOKUP(A937,HelperSheet!$M$3:'HelperSheet'!$M$1001,1,FALSE),"Geen put")</f>
        <v>Geen put</v>
      </c>
      <c r="Z937" s="71" t="e">
        <f>VLOOKUP(A937,PUT!$A$7:'PUT'!$J$1001,10,FALSE)</f>
        <v>#N/A</v>
      </c>
      <c r="AA937" s="72" t="e">
        <f>IF(AND(VLOOKUP(A937,PUT!$A$7:'PUT'!$J$1001,8,FALSE)-K937&gt;-6,VLOOKUP(A937,PUT!$A$7:'PUT'!$J$1001,8,FALSE)-K937&lt;6),K937,"Hoogteverschil")</f>
        <v>#N/A</v>
      </c>
    </row>
    <row r="938" spans="1:27" x14ac:dyDescent="0.2">
      <c r="A938" s="7"/>
      <c r="B938" s="2"/>
      <c r="C938" s="6"/>
      <c r="D938" s="46"/>
      <c r="E938" s="55"/>
      <c r="F938" s="2"/>
      <c r="G938" s="16" t="s">
        <v>32</v>
      </c>
      <c r="H938" s="51"/>
      <c r="I938" s="2" t="s">
        <v>33</v>
      </c>
      <c r="J938" s="46"/>
      <c r="K938" s="9"/>
      <c r="L938" s="7"/>
      <c r="M938" s="7"/>
      <c r="N938" s="51"/>
      <c r="O938" s="51"/>
      <c r="P938" s="66"/>
      <c r="Q938" s="7"/>
      <c r="R938" s="7"/>
      <c r="S938" s="51"/>
      <c r="T938" s="51"/>
      <c r="U938" s="66"/>
      <c r="V938" s="53"/>
      <c r="Y938" s="70" t="str">
        <f>IFERROR(VLOOKUP(A938,HelperSheet!$M$3:'HelperSheet'!$M$1001,1,FALSE),"Geen put")</f>
        <v>Geen put</v>
      </c>
      <c r="Z938" s="71" t="e">
        <f>VLOOKUP(A938,PUT!$A$7:'PUT'!$J$1001,10,FALSE)</f>
        <v>#N/A</v>
      </c>
      <c r="AA938" s="72" t="e">
        <f>IF(AND(VLOOKUP(A938,PUT!$A$7:'PUT'!$J$1001,8,FALSE)-K938&gt;-6,VLOOKUP(A938,PUT!$A$7:'PUT'!$J$1001,8,FALSE)-K938&lt;6),K938,"Hoogteverschil")</f>
        <v>#N/A</v>
      </c>
    </row>
    <row r="939" spans="1:27" x14ac:dyDescent="0.2">
      <c r="A939" s="7"/>
      <c r="B939" s="2"/>
      <c r="C939" s="6"/>
      <c r="D939" s="46"/>
      <c r="E939" s="55"/>
      <c r="F939" s="2"/>
      <c r="G939" s="16" t="s">
        <v>32</v>
      </c>
      <c r="H939" s="51"/>
      <c r="I939" s="2" t="s">
        <v>33</v>
      </c>
      <c r="J939" s="46"/>
      <c r="K939" s="9"/>
      <c r="L939" s="7"/>
      <c r="M939" s="7"/>
      <c r="N939" s="51"/>
      <c r="O939" s="51"/>
      <c r="P939" s="66"/>
      <c r="Q939" s="7"/>
      <c r="R939" s="7"/>
      <c r="S939" s="51"/>
      <c r="T939" s="51"/>
      <c r="U939" s="66"/>
      <c r="V939" s="53"/>
      <c r="Y939" s="70" t="str">
        <f>IFERROR(VLOOKUP(A939,HelperSheet!$M$3:'HelperSheet'!$M$1001,1,FALSE),"Geen put")</f>
        <v>Geen put</v>
      </c>
      <c r="Z939" s="71" t="e">
        <f>VLOOKUP(A939,PUT!$A$7:'PUT'!$J$1001,10,FALSE)</f>
        <v>#N/A</v>
      </c>
      <c r="AA939" s="72" t="e">
        <f>IF(AND(VLOOKUP(A939,PUT!$A$7:'PUT'!$J$1001,8,FALSE)-K939&gt;-6,VLOOKUP(A939,PUT!$A$7:'PUT'!$J$1001,8,FALSE)-K939&lt;6),K939,"Hoogteverschil")</f>
        <v>#N/A</v>
      </c>
    </row>
    <row r="940" spans="1:27" x14ac:dyDescent="0.2">
      <c r="A940" s="7"/>
      <c r="B940" s="2"/>
      <c r="C940" s="6"/>
      <c r="D940" s="46"/>
      <c r="E940" s="55"/>
      <c r="F940" s="2"/>
      <c r="G940" s="16" t="s">
        <v>32</v>
      </c>
      <c r="H940" s="51"/>
      <c r="I940" s="2" t="s">
        <v>33</v>
      </c>
      <c r="J940" s="46"/>
      <c r="K940" s="9"/>
      <c r="L940" s="7"/>
      <c r="M940" s="7"/>
      <c r="N940" s="51"/>
      <c r="O940" s="51"/>
      <c r="P940" s="66"/>
      <c r="Q940" s="7"/>
      <c r="R940" s="7"/>
      <c r="S940" s="51"/>
      <c r="T940" s="51"/>
      <c r="U940" s="66"/>
      <c r="V940" s="53"/>
      <c r="Y940" s="70" t="str">
        <f>IFERROR(VLOOKUP(A940,HelperSheet!$M$3:'HelperSheet'!$M$1001,1,FALSE),"Geen put")</f>
        <v>Geen put</v>
      </c>
      <c r="Z940" s="71" t="e">
        <f>VLOOKUP(A940,PUT!$A$7:'PUT'!$J$1001,10,FALSE)</f>
        <v>#N/A</v>
      </c>
      <c r="AA940" s="72" t="e">
        <f>IF(AND(VLOOKUP(A940,PUT!$A$7:'PUT'!$J$1001,8,FALSE)-K940&gt;-6,VLOOKUP(A940,PUT!$A$7:'PUT'!$J$1001,8,FALSE)-K940&lt;6),K940,"Hoogteverschil")</f>
        <v>#N/A</v>
      </c>
    </row>
    <row r="941" spans="1:27" x14ac:dyDescent="0.2">
      <c r="A941" s="7"/>
      <c r="B941" s="2"/>
      <c r="C941" s="6"/>
      <c r="D941" s="46"/>
      <c r="E941" s="55"/>
      <c r="F941" s="2"/>
      <c r="G941" s="16" t="s">
        <v>32</v>
      </c>
      <c r="H941" s="51"/>
      <c r="I941" s="2" t="s">
        <v>33</v>
      </c>
      <c r="J941" s="46"/>
      <c r="K941" s="9"/>
      <c r="L941" s="7"/>
      <c r="M941" s="7"/>
      <c r="N941" s="51"/>
      <c r="O941" s="51"/>
      <c r="P941" s="66"/>
      <c r="Q941" s="7"/>
      <c r="R941" s="7"/>
      <c r="S941" s="51"/>
      <c r="T941" s="51"/>
      <c r="U941" s="66"/>
      <c r="V941" s="53"/>
      <c r="Y941" s="70" t="str">
        <f>IFERROR(VLOOKUP(A941,HelperSheet!$M$3:'HelperSheet'!$M$1001,1,FALSE),"Geen put")</f>
        <v>Geen put</v>
      </c>
      <c r="Z941" s="71" t="e">
        <f>VLOOKUP(A941,PUT!$A$7:'PUT'!$J$1001,10,FALSE)</f>
        <v>#N/A</v>
      </c>
      <c r="AA941" s="72" t="e">
        <f>IF(AND(VLOOKUP(A941,PUT!$A$7:'PUT'!$J$1001,8,FALSE)-K941&gt;-6,VLOOKUP(A941,PUT!$A$7:'PUT'!$J$1001,8,FALSE)-K941&lt;6),K941,"Hoogteverschil")</f>
        <v>#N/A</v>
      </c>
    </row>
    <row r="942" spans="1:27" x14ac:dyDescent="0.2">
      <c r="A942" s="7"/>
      <c r="B942" s="2"/>
      <c r="C942" s="6"/>
      <c r="D942" s="46"/>
      <c r="E942" s="55"/>
      <c r="F942" s="2"/>
      <c r="G942" s="16" t="s">
        <v>32</v>
      </c>
      <c r="H942" s="51"/>
      <c r="I942" s="2" t="s">
        <v>33</v>
      </c>
      <c r="J942" s="46"/>
      <c r="K942" s="9"/>
      <c r="L942" s="7"/>
      <c r="M942" s="7"/>
      <c r="N942" s="51"/>
      <c r="O942" s="51"/>
      <c r="P942" s="66"/>
      <c r="Q942" s="7"/>
      <c r="R942" s="7"/>
      <c r="S942" s="51"/>
      <c r="T942" s="51"/>
      <c r="U942" s="66"/>
      <c r="V942" s="53"/>
      <c r="Y942" s="70" t="str">
        <f>IFERROR(VLOOKUP(A942,HelperSheet!$M$3:'HelperSheet'!$M$1001,1,FALSE),"Geen put")</f>
        <v>Geen put</v>
      </c>
      <c r="Z942" s="71" t="e">
        <f>VLOOKUP(A942,PUT!$A$7:'PUT'!$J$1001,10,FALSE)</f>
        <v>#N/A</v>
      </c>
      <c r="AA942" s="72" t="e">
        <f>IF(AND(VLOOKUP(A942,PUT!$A$7:'PUT'!$J$1001,8,FALSE)-K942&gt;-6,VLOOKUP(A942,PUT!$A$7:'PUT'!$J$1001,8,FALSE)-K942&lt;6),K942,"Hoogteverschil")</f>
        <v>#N/A</v>
      </c>
    </row>
    <row r="943" spans="1:27" x14ac:dyDescent="0.2">
      <c r="A943" s="7"/>
      <c r="B943" s="2"/>
      <c r="C943" s="6"/>
      <c r="D943" s="46"/>
      <c r="E943" s="55"/>
      <c r="F943" s="2"/>
      <c r="G943" s="16" t="s">
        <v>32</v>
      </c>
      <c r="H943" s="51"/>
      <c r="I943" s="2" t="s">
        <v>33</v>
      </c>
      <c r="J943" s="46"/>
      <c r="K943" s="9"/>
      <c r="L943" s="7"/>
      <c r="M943" s="7"/>
      <c r="N943" s="51"/>
      <c r="O943" s="51"/>
      <c r="P943" s="66"/>
      <c r="Q943" s="7"/>
      <c r="R943" s="7"/>
      <c r="S943" s="51"/>
      <c r="T943" s="51"/>
      <c r="U943" s="66"/>
      <c r="V943" s="53"/>
      <c r="Y943" s="70" t="str">
        <f>IFERROR(VLOOKUP(A943,HelperSheet!$M$3:'HelperSheet'!$M$1001,1,FALSE),"Geen put")</f>
        <v>Geen put</v>
      </c>
      <c r="Z943" s="71" t="e">
        <f>VLOOKUP(A943,PUT!$A$7:'PUT'!$J$1001,10,FALSE)</f>
        <v>#N/A</v>
      </c>
      <c r="AA943" s="72" t="e">
        <f>IF(AND(VLOOKUP(A943,PUT!$A$7:'PUT'!$J$1001,8,FALSE)-K943&gt;-6,VLOOKUP(A943,PUT!$A$7:'PUT'!$J$1001,8,FALSE)-K943&lt;6),K943,"Hoogteverschil")</f>
        <v>#N/A</v>
      </c>
    </row>
    <row r="944" spans="1:27" x14ac:dyDescent="0.2">
      <c r="A944" s="7"/>
      <c r="B944" s="2"/>
      <c r="C944" s="6"/>
      <c r="D944" s="46"/>
      <c r="E944" s="55"/>
      <c r="F944" s="2"/>
      <c r="G944" s="16" t="s">
        <v>32</v>
      </c>
      <c r="H944" s="51"/>
      <c r="I944" s="2" t="s">
        <v>33</v>
      </c>
      <c r="J944" s="46"/>
      <c r="K944" s="9"/>
      <c r="L944" s="7"/>
      <c r="M944" s="7"/>
      <c r="N944" s="51"/>
      <c r="O944" s="51"/>
      <c r="P944" s="66"/>
      <c r="Q944" s="7"/>
      <c r="R944" s="7"/>
      <c r="S944" s="51"/>
      <c r="T944" s="51"/>
      <c r="U944" s="66"/>
      <c r="V944" s="53"/>
      <c r="Y944" s="70" t="str">
        <f>IFERROR(VLOOKUP(A944,HelperSheet!$M$3:'HelperSheet'!$M$1001,1,FALSE),"Geen put")</f>
        <v>Geen put</v>
      </c>
      <c r="Z944" s="71" t="e">
        <f>VLOOKUP(A944,PUT!$A$7:'PUT'!$J$1001,10,FALSE)</f>
        <v>#N/A</v>
      </c>
      <c r="AA944" s="72" t="e">
        <f>IF(AND(VLOOKUP(A944,PUT!$A$7:'PUT'!$J$1001,8,FALSE)-K944&gt;-6,VLOOKUP(A944,PUT!$A$7:'PUT'!$J$1001,8,FALSE)-K944&lt;6),K944,"Hoogteverschil")</f>
        <v>#N/A</v>
      </c>
    </row>
    <row r="945" spans="1:27" x14ac:dyDescent="0.2">
      <c r="A945" s="7"/>
      <c r="B945" s="2"/>
      <c r="C945" s="6"/>
      <c r="D945" s="46"/>
      <c r="E945" s="55"/>
      <c r="F945" s="2"/>
      <c r="G945" s="16" t="s">
        <v>32</v>
      </c>
      <c r="H945" s="51"/>
      <c r="I945" s="2" t="s">
        <v>33</v>
      </c>
      <c r="J945" s="46"/>
      <c r="K945" s="9"/>
      <c r="L945" s="7"/>
      <c r="M945" s="7"/>
      <c r="N945" s="51"/>
      <c r="O945" s="51"/>
      <c r="P945" s="66"/>
      <c r="Q945" s="7"/>
      <c r="R945" s="7"/>
      <c r="S945" s="51"/>
      <c r="T945" s="51"/>
      <c r="U945" s="66"/>
      <c r="V945" s="53"/>
      <c r="Y945" s="70" t="str">
        <f>IFERROR(VLOOKUP(A945,HelperSheet!$M$3:'HelperSheet'!$M$1001,1,FALSE),"Geen put")</f>
        <v>Geen put</v>
      </c>
      <c r="Z945" s="71" t="e">
        <f>VLOOKUP(A945,PUT!$A$7:'PUT'!$J$1001,10,FALSE)</f>
        <v>#N/A</v>
      </c>
      <c r="AA945" s="72" t="e">
        <f>IF(AND(VLOOKUP(A945,PUT!$A$7:'PUT'!$J$1001,8,FALSE)-K945&gt;-6,VLOOKUP(A945,PUT!$A$7:'PUT'!$J$1001,8,FALSE)-K945&lt;6),K945,"Hoogteverschil")</f>
        <v>#N/A</v>
      </c>
    </row>
    <row r="946" spans="1:27" x14ac:dyDescent="0.2">
      <c r="A946" s="7"/>
      <c r="B946" s="2"/>
      <c r="C946" s="6"/>
      <c r="D946" s="46"/>
      <c r="E946" s="55"/>
      <c r="F946" s="2"/>
      <c r="G946" s="16" t="s">
        <v>32</v>
      </c>
      <c r="H946" s="51"/>
      <c r="I946" s="2" t="s">
        <v>33</v>
      </c>
      <c r="J946" s="46"/>
      <c r="K946" s="9"/>
      <c r="L946" s="7"/>
      <c r="M946" s="7"/>
      <c r="N946" s="51"/>
      <c r="O946" s="51"/>
      <c r="P946" s="66"/>
      <c r="Q946" s="7"/>
      <c r="R946" s="7"/>
      <c r="S946" s="51"/>
      <c r="T946" s="51"/>
      <c r="U946" s="66"/>
      <c r="V946" s="53"/>
      <c r="Y946" s="70" t="str">
        <f>IFERROR(VLOOKUP(A946,HelperSheet!$M$3:'HelperSheet'!$M$1001,1,FALSE),"Geen put")</f>
        <v>Geen put</v>
      </c>
      <c r="Z946" s="71" t="e">
        <f>VLOOKUP(A946,PUT!$A$7:'PUT'!$J$1001,10,FALSE)</f>
        <v>#N/A</v>
      </c>
      <c r="AA946" s="72" t="e">
        <f>IF(AND(VLOOKUP(A946,PUT!$A$7:'PUT'!$J$1001,8,FALSE)-K946&gt;-6,VLOOKUP(A946,PUT!$A$7:'PUT'!$J$1001,8,FALSE)-K946&lt;6),K946,"Hoogteverschil")</f>
        <v>#N/A</v>
      </c>
    </row>
    <row r="947" spans="1:27" x14ac:dyDescent="0.2">
      <c r="A947" s="7"/>
      <c r="B947" s="2"/>
      <c r="C947" s="6"/>
      <c r="D947" s="46"/>
      <c r="E947" s="55"/>
      <c r="F947" s="2"/>
      <c r="G947" s="16" t="s">
        <v>32</v>
      </c>
      <c r="H947" s="51"/>
      <c r="I947" s="2" t="s">
        <v>33</v>
      </c>
      <c r="J947" s="46"/>
      <c r="K947" s="9"/>
      <c r="L947" s="7"/>
      <c r="M947" s="7"/>
      <c r="N947" s="51"/>
      <c r="O947" s="51"/>
      <c r="P947" s="66"/>
      <c r="Q947" s="7"/>
      <c r="R947" s="7"/>
      <c r="S947" s="51"/>
      <c r="T947" s="51"/>
      <c r="U947" s="66"/>
      <c r="V947" s="53"/>
      <c r="Y947" s="70" t="str">
        <f>IFERROR(VLOOKUP(A947,HelperSheet!$M$3:'HelperSheet'!$M$1001,1,FALSE),"Geen put")</f>
        <v>Geen put</v>
      </c>
      <c r="Z947" s="71" t="e">
        <f>VLOOKUP(A947,PUT!$A$7:'PUT'!$J$1001,10,FALSE)</f>
        <v>#N/A</v>
      </c>
      <c r="AA947" s="72" t="e">
        <f>IF(AND(VLOOKUP(A947,PUT!$A$7:'PUT'!$J$1001,8,FALSE)-K947&gt;-6,VLOOKUP(A947,PUT!$A$7:'PUT'!$J$1001,8,FALSE)-K947&lt;6),K947,"Hoogteverschil")</f>
        <v>#N/A</v>
      </c>
    </row>
    <row r="948" spans="1:27" x14ac:dyDescent="0.2">
      <c r="A948" s="7"/>
      <c r="B948" s="2"/>
      <c r="C948" s="6"/>
      <c r="D948" s="46"/>
      <c r="E948" s="55"/>
      <c r="F948" s="2"/>
      <c r="G948" s="16" t="s">
        <v>32</v>
      </c>
      <c r="H948" s="51"/>
      <c r="I948" s="2" t="s">
        <v>33</v>
      </c>
      <c r="J948" s="46"/>
      <c r="K948" s="9"/>
      <c r="L948" s="7"/>
      <c r="M948" s="7"/>
      <c r="N948" s="51"/>
      <c r="O948" s="51"/>
      <c r="P948" s="66"/>
      <c r="Q948" s="7"/>
      <c r="R948" s="7"/>
      <c r="S948" s="51"/>
      <c r="T948" s="51"/>
      <c r="U948" s="66"/>
      <c r="V948" s="53"/>
      <c r="Y948" s="70" t="str">
        <f>IFERROR(VLOOKUP(A948,HelperSheet!$M$3:'HelperSheet'!$M$1001,1,FALSE),"Geen put")</f>
        <v>Geen put</v>
      </c>
      <c r="Z948" s="71" t="e">
        <f>VLOOKUP(A948,PUT!$A$7:'PUT'!$J$1001,10,FALSE)</f>
        <v>#N/A</v>
      </c>
      <c r="AA948" s="72" t="e">
        <f>IF(AND(VLOOKUP(A948,PUT!$A$7:'PUT'!$J$1001,8,FALSE)-K948&gt;-6,VLOOKUP(A948,PUT!$A$7:'PUT'!$J$1001,8,FALSE)-K948&lt;6),K948,"Hoogteverschil")</f>
        <v>#N/A</v>
      </c>
    </row>
    <row r="949" spans="1:27" x14ac:dyDescent="0.2">
      <c r="A949" s="7"/>
      <c r="B949" s="2"/>
      <c r="C949" s="6"/>
      <c r="D949" s="46"/>
      <c r="E949" s="55"/>
      <c r="F949" s="2"/>
      <c r="G949" s="16" t="s">
        <v>32</v>
      </c>
      <c r="H949" s="51"/>
      <c r="I949" s="2" t="s">
        <v>33</v>
      </c>
      <c r="J949" s="46"/>
      <c r="K949" s="9"/>
      <c r="L949" s="7"/>
      <c r="M949" s="7"/>
      <c r="N949" s="51"/>
      <c r="O949" s="51"/>
      <c r="P949" s="66"/>
      <c r="Q949" s="7"/>
      <c r="R949" s="7"/>
      <c r="S949" s="51"/>
      <c r="T949" s="51"/>
      <c r="U949" s="66"/>
      <c r="V949" s="53"/>
      <c r="Y949" s="70" t="str">
        <f>IFERROR(VLOOKUP(A949,HelperSheet!$M$3:'HelperSheet'!$M$1001,1,FALSE),"Geen put")</f>
        <v>Geen put</v>
      </c>
      <c r="Z949" s="71" t="e">
        <f>VLOOKUP(A949,PUT!$A$7:'PUT'!$J$1001,10,FALSE)</f>
        <v>#N/A</v>
      </c>
      <c r="AA949" s="72" t="e">
        <f>IF(AND(VLOOKUP(A949,PUT!$A$7:'PUT'!$J$1001,8,FALSE)-K949&gt;-6,VLOOKUP(A949,PUT!$A$7:'PUT'!$J$1001,8,FALSE)-K949&lt;6),K949,"Hoogteverschil")</f>
        <v>#N/A</v>
      </c>
    </row>
    <row r="950" spans="1:27" x14ac:dyDescent="0.2">
      <c r="A950" s="7"/>
      <c r="B950" s="2"/>
      <c r="C950" s="6"/>
      <c r="D950" s="46"/>
      <c r="E950" s="55"/>
      <c r="F950" s="2"/>
      <c r="G950" s="16" t="s">
        <v>32</v>
      </c>
      <c r="H950" s="51"/>
      <c r="I950" s="2" t="s">
        <v>33</v>
      </c>
      <c r="J950" s="46"/>
      <c r="K950" s="9"/>
      <c r="L950" s="7"/>
      <c r="M950" s="7"/>
      <c r="N950" s="51"/>
      <c r="O950" s="51"/>
      <c r="P950" s="66"/>
      <c r="Q950" s="7"/>
      <c r="R950" s="7"/>
      <c r="S950" s="51"/>
      <c r="T950" s="51"/>
      <c r="U950" s="66"/>
      <c r="V950" s="53"/>
      <c r="Y950" s="70" t="str">
        <f>IFERROR(VLOOKUP(A950,HelperSheet!$M$3:'HelperSheet'!$M$1001,1,FALSE),"Geen put")</f>
        <v>Geen put</v>
      </c>
      <c r="Z950" s="71" t="e">
        <f>VLOOKUP(A950,PUT!$A$7:'PUT'!$J$1001,10,FALSE)</f>
        <v>#N/A</v>
      </c>
      <c r="AA950" s="72" t="e">
        <f>IF(AND(VLOOKUP(A950,PUT!$A$7:'PUT'!$J$1001,8,FALSE)-K950&gt;-6,VLOOKUP(A950,PUT!$A$7:'PUT'!$J$1001,8,FALSE)-K950&lt;6),K950,"Hoogteverschil")</f>
        <v>#N/A</v>
      </c>
    </row>
    <row r="951" spans="1:27" x14ac:dyDescent="0.2">
      <c r="A951" s="7"/>
      <c r="B951" s="2"/>
      <c r="C951" s="6"/>
      <c r="D951" s="46"/>
      <c r="E951" s="55"/>
      <c r="F951" s="2"/>
      <c r="G951" s="16" t="s">
        <v>32</v>
      </c>
      <c r="H951" s="51"/>
      <c r="I951" s="2" t="s">
        <v>33</v>
      </c>
      <c r="J951" s="46"/>
      <c r="K951" s="9"/>
      <c r="L951" s="7"/>
      <c r="M951" s="7"/>
      <c r="N951" s="51"/>
      <c r="O951" s="51"/>
      <c r="P951" s="66"/>
      <c r="Q951" s="7"/>
      <c r="R951" s="7"/>
      <c r="S951" s="51"/>
      <c r="T951" s="51"/>
      <c r="U951" s="66"/>
      <c r="V951" s="53"/>
      <c r="Y951" s="70" t="str">
        <f>IFERROR(VLOOKUP(A951,HelperSheet!$M$3:'HelperSheet'!$M$1001,1,FALSE),"Geen put")</f>
        <v>Geen put</v>
      </c>
      <c r="Z951" s="71" t="e">
        <f>VLOOKUP(A951,PUT!$A$7:'PUT'!$J$1001,10,FALSE)</f>
        <v>#N/A</v>
      </c>
      <c r="AA951" s="72" t="e">
        <f>IF(AND(VLOOKUP(A951,PUT!$A$7:'PUT'!$J$1001,8,FALSE)-K951&gt;-6,VLOOKUP(A951,PUT!$A$7:'PUT'!$J$1001,8,FALSE)-K951&lt;6),K951,"Hoogteverschil")</f>
        <v>#N/A</v>
      </c>
    </row>
    <row r="952" spans="1:27" x14ac:dyDescent="0.2">
      <c r="A952" s="7"/>
      <c r="B952" s="2"/>
      <c r="C952" s="6"/>
      <c r="D952" s="46"/>
      <c r="E952" s="55"/>
      <c r="F952" s="2"/>
      <c r="G952" s="16" t="s">
        <v>32</v>
      </c>
      <c r="H952" s="51"/>
      <c r="I952" s="2" t="s">
        <v>33</v>
      </c>
      <c r="J952" s="46"/>
      <c r="K952" s="9"/>
      <c r="L952" s="7"/>
      <c r="M952" s="7"/>
      <c r="N952" s="51"/>
      <c r="O952" s="51"/>
      <c r="P952" s="66"/>
      <c r="Q952" s="7"/>
      <c r="R952" s="7"/>
      <c r="S952" s="51"/>
      <c r="T952" s="51"/>
      <c r="U952" s="66"/>
      <c r="V952" s="53"/>
      <c r="Y952" s="70" t="str">
        <f>IFERROR(VLOOKUP(A952,HelperSheet!$M$3:'HelperSheet'!$M$1001,1,FALSE),"Geen put")</f>
        <v>Geen put</v>
      </c>
      <c r="Z952" s="71" t="e">
        <f>VLOOKUP(A952,PUT!$A$7:'PUT'!$J$1001,10,FALSE)</f>
        <v>#N/A</v>
      </c>
      <c r="AA952" s="72" t="e">
        <f>IF(AND(VLOOKUP(A952,PUT!$A$7:'PUT'!$J$1001,8,FALSE)-K952&gt;-6,VLOOKUP(A952,PUT!$A$7:'PUT'!$J$1001,8,FALSE)-K952&lt;6),K952,"Hoogteverschil")</f>
        <v>#N/A</v>
      </c>
    </row>
    <row r="953" spans="1:27" x14ac:dyDescent="0.2">
      <c r="A953" s="7"/>
      <c r="B953" s="2"/>
      <c r="C953" s="6"/>
      <c r="D953" s="46"/>
      <c r="E953" s="55"/>
      <c r="F953" s="2"/>
      <c r="G953" s="16" t="s">
        <v>32</v>
      </c>
      <c r="H953" s="51"/>
      <c r="I953" s="2" t="s">
        <v>33</v>
      </c>
      <c r="J953" s="46"/>
      <c r="K953" s="9"/>
      <c r="L953" s="7"/>
      <c r="M953" s="7"/>
      <c r="N953" s="51"/>
      <c r="O953" s="51"/>
      <c r="P953" s="66"/>
      <c r="Q953" s="7"/>
      <c r="R953" s="7"/>
      <c r="S953" s="51"/>
      <c r="T953" s="51"/>
      <c r="U953" s="66"/>
      <c r="V953" s="53"/>
      <c r="Y953" s="70" t="str">
        <f>IFERROR(VLOOKUP(A953,HelperSheet!$M$3:'HelperSheet'!$M$1001,1,FALSE),"Geen put")</f>
        <v>Geen put</v>
      </c>
      <c r="Z953" s="71" t="e">
        <f>VLOOKUP(A953,PUT!$A$7:'PUT'!$J$1001,10,FALSE)</f>
        <v>#N/A</v>
      </c>
      <c r="AA953" s="72" t="e">
        <f>IF(AND(VLOOKUP(A953,PUT!$A$7:'PUT'!$J$1001,8,FALSE)-K953&gt;-6,VLOOKUP(A953,PUT!$A$7:'PUT'!$J$1001,8,FALSE)-K953&lt;6),K953,"Hoogteverschil")</f>
        <v>#N/A</v>
      </c>
    </row>
    <row r="954" spans="1:27" x14ac:dyDescent="0.2">
      <c r="A954" s="7"/>
      <c r="B954" s="2"/>
      <c r="C954" s="6"/>
      <c r="D954" s="46"/>
      <c r="E954" s="55"/>
      <c r="F954" s="2"/>
      <c r="G954" s="16" t="s">
        <v>32</v>
      </c>
      <c r="H954" s="51"/>
      <c r="I954" s="2" t="s">
        <v>33</v>
      </c>
      <c r="J954" s="46"/>
      <c r="K954" s="9"/>
      <c r="L954" s="7"/>
      <c r="M954" s="7"/>
      <c r="N954" s="51"/>
      <c r="O954" s="51"/>
      <c r="P954" s="66"/>
      <c r="Q954" s="7"/>
      <c r="R954" s="7"/>
      <c r="S954" s="51"/>
      <c r="T954" s="51"/>
      <c r="U954" s="66"/>
      <c r="V954" s="53"/>
      <c r="Y954" s="70" t="str">
        <f>IFERROR(VLOOKUP(A954,HelperSheet!$M$3:'HelperSheet'!$M$1001,1,FALSE),"Geen put")</f>
        <v>Geen put</v>
      </c>
      <c r="Z954" s="71" t="e">
        <f>VLOOKUP(A954,PUT!$A$7:'PUT'!$J$1001,10,FALSE)</f>
        <v>#N/A</v>
      </c>
      <c r="AA954" s="72" t="e">
        <f>IF(AND(VLOOKUP(A954,PUT!$A$7:'PUT'!$J$1001,8,FALSE)-K954&gt;-6,VLOOKUP(A954,PUT!$A$7:'PUT'!$J$1001,8,FALSE)-K954&lt;6),K954,"Hoogteverschil")</f>
        <v>#N/A</v>
      </c>
    </row>
    <row r="955" spans="1:27" x14ac:dyDescent="0.2">
      <c r="A955" s="7"/>
      <c r="B955" s="2"/>
      <c r="C955" s="6"/>
      <c r="D955" s="46"/>
      <c r="E955" s="55"/>
      <c r="F955" s="2"/>
      <c r="G955" s="16" t="s">
        <v>32</v>
      </c>
      <c r="H955" s="51"/>
      <c r="I955" s="2" t="s">
        <v>33</v>
      </c>
      <c r="J955" s="46"/>
      <c r="K955" s="9"/>
      <c r="L955" s="7"/>
      <c r="M955" s="7"/>
      <c r="N955" s="51"/>
      <c r="O955" s="51"/>
      <c r="P955" s="66"/>
      <c r="Q955" s="7"/>
      <c r="R955" s="7"/>
      <c r="S955" s="51"/>
      <c r="T955" s="51"/>
      <c r="U955" s="66"/>
      <c r="V955" s="53"/>
      <c r="Y955" s="70" t="str">
        <f>IFERROR(VLOOKUP(A955,HelperSheet!$M$3:'HelperSheet'!$M$1001,1,FALSE),"Geen put")</f>
        <v>Geen put</v>
      </c>
      <c r="Z955" s="71" t="e">
        <f>VLOOKUP(A955,PUT!$A$7:'PUT'!$J$1001,10,FALSE)</f>
        <v>#N/A</v>
      </c>
      <c r="AA955" s="72" t="e">
        <f>IF(AND(VLOOKUP(A955,PUT!$A$7:'PUT'!$J$1001,8,FALSE)-K955&gt;-6,VLOOKUP(A955,PUT!$A$7:'PUT'!$J$1001,8,FALSE)-K955&lt;6),K955,"Hoogteverschil")</f>
        <v>#N/A</v>
      </c>
    </row>
    <row r="956" spans="1:27" x14ac:dyDescent="0.2">
      <c r="A956" s="7"/>
      <c r="B956" s="2"/>
      <c r="C956" s="6"/>
      <c r="D956" s="46"/>
      <c r="E956" s="55"/>
      <c r="F956" s="2"/>
      <c r="G956" s="16" t="s">
        <v>32</v>
      </c>
      <c r="H956" s="51"/>
      <c r="I956" s="2" t="s">
        <v>33</v>
      </c>
      <c r="J956" s="46"/>
      <c r="K956" s="9"/>
      <c r="L956" s="7"/>
      <c r="M956" s="7"/>
      <c r="N956" s="51"/>
      <c r="O956" s="51"/>
      <c r="P956" s="66"/>
      <c r="Q956" s="7"/>
      <c r="R956" s="7"/>
      <c r="S956" s="51"/>
      <c r="T956" s="51"/>
      <c r="U956" s="66"/>
      <c r="V956" s="53"/>
      <c r="Y956" s="70" t="str">
        <f>IFERROR(VLOOKUP(A956,HelperSheet!$M$3:'HelperSheet'!$M$1001,1,FALSE),"Geen put")</f>
        <v>Geen put</v>
      </c>
      <c r="Z956" s="71" t="e">
        <f>VLOOKUP(A956,PUT!$A$7:'PUT'!$J$1001,10,FALSE)</f>
        <v>#N/A</v>
      </c>
      <c r="AA956" s="72" t="e">
        <f>IF(AND(VLOOKUP(A956,PUT!$A$7:'PUT'!$J$1001,8,FALSE)-K956&gt;-6,VLOOKUP(A956,PUT!$A$7:'PUT'!$J$1001,8,FALSE)-K956&lt;6),K956,"Hoogteverschil")</f>
        <v>#N/A</v>
      </c>
    </row>
    <row r="957" spans="1:27" x14ac:dyDescent="0.2">
      <c r="A957" s="7"/>
      <c r="B957" s="2"/>
      <c r="C957" s="6"/>
      <c r="D957" s="46"/>
      <c r="E957" s="55"/>
      <c r="F957" s="2"/>
      <c r="G957" s="16" t="s">
        <v>32</v>
      </c>
      <c r="H957" s="51"/>
      <c r="I957" s="2" t="s">
        <v>33</v>
      </c>
      <c r="J957" s="46"/>
      <c r="K957" s="9"/>
      <c r="L957" s="7"/>
      <c r="M957" s="7"/>
      <c r="N957" s="51"/>
      <c r="O957" s="51"/>
      <c r="P957" s="66"/>
      <c r="Q957" s="7"/>
      <c r="R957" s="7"/>
      <c r="S957" s="51"/>
      <c r="T957" s="51"/>
      <c r="U957" s="66"/>
      <c r="V957" s="53"/>
      <c r="Y957" s="70" t="str">
        <f>IFERROR(VLOOKUP(A957,HelperSheet!$M$3:'HelperSheet'!$M$1001,1,FALSE),"Geen put")</f>
        <v>Geen put</v>
      </c>
      <c r="Z957" s="71" t="e">
        <f>VLOOKUP(A957,PUT!$A$7:'PUT'!$J$1001,10,FALSE)</f>
        <v>#N/A</v>
      </c>
      <c r="AA957" s="72" t="e">
        <f>IF(AND(VLOOKUP(A957,PUT!$A$7:'PUT'!$J$1001,8,FALSE)-K957&gt;-6,VLOOKUP(A957,PUT!$A$7:'PUT'!$J$1001,8,FALSE)-K957&lt;6),K957,"Hoogteverschil")</f>
        <v>#N/A</v>
      </c>
    </row>
    <row r="958" spans="1:27" x14ac:dyDescent="0.2">
      <c r="A958" s="7"/>
      <c r="B958" s="2"/>
      <c r="C958" s="6"/>
      <c r="D958" s="46"/>
      <c r="E958" s="55"/>
      <c r="F958" s="2"/>
      <c r="G958" s="16" t="s">
        <v>32</v>
      </c>
      <c r="H958" s="51"/>
      <c r="I958" s="2" t="s">
        <v>33</v>
      </c>
      <c r="J958" s="46"/>
      <c r="K958" s="9"/>
      <c r="L958" s="7"/>
      <c r="M958" s="7"/>
      <c r="N958" s="51"/>
      <c r="O958" s="51"/>
      <c r="P958" s="66"/>
      <c r="Q958" s="7"/>
      <c r="R958" s="7"/>
      <c r="S958" s="51"/>
      <c r="T958" s="51"/>
      <c r="U958" s="66"/>
      <c r="V958" s="53"/>
      <c r="Y958" s="70" t="str">
        <f>IFERROR(VLOOKUP(A958,HelperSheet!$M$3:'HelperSheet'!$M$1001,1,FALSE),"Geen put")</f>
        <v>Geen put</v>
      </c>
      <c r="Z958" s="71" t="e">
        <f>VLOOKUP(A958,PUT!$A$7:'PUT'!$J$1001,10,FALSE)</f>
        <v>#N/A</v>
      </c>
      <c r="AA958" s="72" t="e">
        <f>IF(AND(VLOOKUP(A958,PUT!$A$7:'PUT'!$J$1001,8,FALSE)-K958&gt;-6,VLOOKUP(A958,PUT!$A$7:'PUT'!$J$1001,8,FALSE)-K958&lt;6),K958,"Hoogteverschil")</f>
        <v>#N/A</v>
      </c>
    </row>
    <row r="959" spans="1:27" x14ac:dyDescent="0.2">
      <c r="A959" s="7"/>
      <c r="B959" s="2"/>
      <c r="C959" s="6"/>
      <c r="D959" s="46"/>
      <c r="E959" s="55"/>
      <c r="F959" s="2"/>
      <c r="G959" s="16" t="s">
        <v>32</v>
      </c>
      <c r="H959" s="51"/>
      <c r="I959" s="2" t="s">
        <v>33</v>
      </c>
      <c r="J959" s="46"/>
      <c r="K959" s="9"/>
      <c r="L959" s="7"/>
      <c r="M959" s="7"/>
      <c r="N959" s="51"/>
      <c r="O959" s="51"/>
      <c r="P959" s="66"/>
      <c r="Q959" s="7"/>
      <c r="R959" s="7"/>
      <c r="S959" s="51"/>
      <c r="T959" s="51"/>
      <c r="U959" s="66"/>
      <c r="V959" s="53"/>
      <c r="Y959" s="70" t="str">
        <f>IFERROR(VLOOKUP(A959,HelperSheet!$M$3:'HelperSheet'!$M$1001,1,FALSE),"Geen put")</f>
        <v>Geen put</v>
      </c>
      <c r="Z959" s="71" t="e">
        <f>VLOOKUP(A959,PUT!$A$7:'PUT'!$J$1001,10,FALSE)</f>
        <v>#N/A</v>
      </c>
      <c r="AA959" s="72" t="e">
        <f>IF(AND(VLOOKUP(A959,PUT!$A$7:'PUT'!$J$1001,8,FALSE)-K959&gt;-6,VLOOKUP(A959,PUT!$A$7:'PUT'!$J$1001,8,FALSE)-K959&lt;6),K959,"Hoogteverschil")</f>
        <v>#N/A</v>
      </c>
    </row>
    <row r="960" spans="1:27" x14ac:dyDescent="0.2">
      <c r="A960" s="7"/>
      <c r="B960" s="2"/>
      <c r="C960" s="6"/>
      <c r="D960" s="46"/>
      <c r="E960" s="55"/>
      <c r="F960" s="2"/>
      <c r="G960" s="16" t="s">
        <v>32</v>
      </c>
      <c r="H960" s="51"/>
      <c r="I960" s="2" t="s">
        <v>33</v>
      </c>
      <c r="J960" s="46"/>
      <c r="K960" s="9"/>
      <c r="L960" s="7"/>
      <c r="M960" s="7"/>
      <c r="N960" s="51"/>
      <c r="O960" s="51"/>
      <c r="P960" s="66"/>
      <c r="Q960" s="7"/>
      <c r="R960" s="7"/>
      <c r="S960" s="51"/>
      <c r="T960" s="51"/>
      <c r="U960" s="66"/>
      <c r="V960" s="53"/>
      <c r="Y960" s="70" t="str">
        <f>IFERROR(VLOOKUP(A960,HelperSheet!$M$3:'HelperSheet'!$M$1001,1,FALSE),"Geen put")</f>
        <v>Geen put</v>
      </c>
      <c r="Z960" s="71" t="e">
        <f>VLOOKUP(A960,PUT!$A$7:'PUT'!$J$1001,10,FALSE)</f>
        <v>#N/A</v>
      </c>
      <c r="AA960" s="72" t="e">
        <f>IF(AND(VLOOKUP(A960,PUT!$A$7:'PUT'!$J$1001,8,FALSE)-K960&gt;-6,VLOOKUP(A960,PUT!$A$7:'PUT'!$J$1001,8,FALSE)-K960&lt;6),K960,"Hoogteverschil")</f>
        <v>#N/A</v>
      </c>
    </row>
    <row r="961" spans="1:27" x14ac:dyDescent="0.2">
      <c r="A961" s="7"/>
      <c r="B961" s="2"/>
      <c r="C961" s="6"/>
      <c r="D961" s="46"/>
      <c r="E961" s="55"/>
      <c r="F961" s="2"/>
      <c r="G961" s="16" t="s">
        <v>32</v>
      </c>
      <c r="H961" s="51"/>
      <c r="I961" s="2" t="s">
        <v>33</v>
      </c>
      <c r="J961" s="46"/>
      <c r="K961" s="9"/>
      <c r="L961" s="7"/>
      <c r="M961" s="7"/>
      <c r="N961" s="51"/>
      <c r="O961" s="51"/>
      <c r="P961" s="66"/>
      <c r="Q961" s="7"/>
      <c r="R961" s="7"/>
      <c r="S961" s="51"/>
      <c r="T961" s="51"/>
      <c r="U961" s="66"/>
      <c r="V961" s="53"/>
      <c r="Y961" s="70" t="str">
        <f>IFERROR(VLOOKUP(A961,HelperSheet!$M$3:'HelperSheet'!$M$1001,1,FALSE),"Geen put")</f>
        <v>Geen put</v>
      </c>
      <c r="Z961" s="71" t="e">
        <f>VLOOKUP(A961,PUT!$A$7:'PUT'!$J$1001,10,FALSE)</f>
        <v>#N/A</v>
      </c>
      <c r="AA961" s="72" t="e">
        <f>IF(AND(VLOOKUP(A961,PUT!$A$7:'PUT'!$J$1001,8,FALSE)-K961&gt;-6,VLOOKUP(A961,PUT!$A$7:'PUT'!$J$1001,8,FALSE)-K961&lt;6),K961,"Hoogteverschil")</f>
        <v>#N/A</v>
      </c>
    </row>
    <row r="962" spans="1:27" x14ac:dyDescent="0.2">
      <c r="A962" s="7"/>
      <c r="B962" s="2"/>
      <c r="C962" s="6"/>
      <c r="D962" s="46"/>
      <c r="E962" s="55"/>
      <c r="F962" s="2"/>
      <c r="G962" s="16" t="s">
        <v>32</v>
      </c>
      <c r="H962" s="51"/>
      <c r="I962" s="2" t="s">
        <v>33</v>
      </c>
      <c r="J962" s="46"/>
      <c r="K962" s="9"/>
      <c r="L962" s="7"/>
      <c r="M962" s="7"/>
      <c r="N962" s="51"/>
      <c r="O962" s="51"/>
      <c r="P962" s="66"/>
      <c r="Q962" s="7"/>
      <c r="R962" s="7"/>
      <c r="S962" s="51"/>
      <c r="T962" s="51"/>
      <c r="U962" s="66"/>
      <c r="V962" s="53"/>
      <c r="Y962" s="70" t="str">
        <f>IFERROR(VLOOKUP(A962,HelperSheet!$M$3:'HelperSheet'!$M$1001,1,FALSE),"Geen put")</f>
        <v>Geen put</v>
      </c>
      <c r="Z962" s="71" t="e">
        <f>VLOOKUP(A962,PUT!$A$7:'PUT'!$J$1001,10,FALSE)</f>
        <v>#N/A</v>
      </c>
      <c r="AA962" s="72" t="e">
        <f>IF(AND(VLOOKUP(A962,PUT!$A$7:'PUT'!$J$1001,8,FALSE)-K962&gt;-6,VLOOKUP(A962,PUT!$A$7:'PUT'!$J$1001,8,FALSE)-K962&lt;6),K962,"Hoogteverschil")</f>
        <v>#N/A</v>
      </c>
    </row>
    <row r="963" spans="1:27" x14ac:dyDescent="0.2">
      <c r="A963" s="7"/>
      <c r="B963" s="2"/>
      <c r="C963" s="6"/>
      <c r="D963" s="46"/>
      <c r="E963" s="55"/>
      <c r="F963" s="2"/>
      <c r="G963" s="16" t="s">
        <v>32</v>
      </c>
      <c r="H963" s="51"/>
      <c r="I963" s="2" t="s">
        <v>33</v>
      </c>
      <c r="J963" s="46"/>
      <c r="K963" s="9"/>
      <c r="L963" s="7"/>
      <c r="M963" s="7"/>
      <c r="N963" s="51"/>
      <c r="O963" s="51"/>
      <c r="P963" s="66"/>
      <c r="Q963" s="7"/>
      <c r="R963" s="7"/>
      <c r="S963" s="51"/>
      <c r="T963" s="51"/>
      <c r="U963" s="66"/>
      <c r="V963" s="53"/>
      <c r="Y963" s="70" t="str">
        <f>IFERROR(VLOOKUP(A963,HelperSheet!$M$3:'HelperSheet'!$M$1001,1,FALSE),"Geen put")</f>
        <v>Geen put</v>
      </c>
      <c r="Z963" s="71" t="e">
        <f>VLOOKUP(A963,PUT!$A$7:'PUT'!$J$1001,10,FALSE)</f>
        <v>#N/A</v>
      </c>
      <c r="AA963" s="72" t="e">
        <f>IF(AND(VLOOKUP(A963,PUT!$A$7:'PUT'!$J$1001,8,FALSE)-K963&gt;-6,VLOOKUP(A963,PUT!$A$7:'PUT'!$J$1001,8,FALSE)-K963&lt;6),K963,"Hoogteverschil")</f>
        <v>#N/A</v>
      </c>
    </row>
    <row r="964" spans="1:27" x14ac:dyDescent="0.2">
      <c r="A964" s="7"/>
      <c r="B964" s="2"/>
      <c r="C964" s="6"/>
      <c r="D964" s="46"/>
      <c r="E964" s="55"/>
      <c r="F964" s="2"/>
      <c r="G964" s="16" t="s">
        <v>32</v>
      </c>
      <c r="H964" s="51"/>
      <c r="I964" s="2" t="s">
        <v>33</v>
      </c>
      <c r="J964" s="46"/>
      <c r="K964" s="9"/>
      <c r="L964" s="7"/>
      <c r="M964" s="7"/>
      <c r="N964" s="51"/>
      <c r="O964" s="51"/>
      <c r="P964" s="66"/>
      <c r="Q964" s="7"/>
      <c r="R964" s="7"/>
      <c r="S964" s="51"/>
      <c r="T964" s="51"/>
      <c r="U964" s="66"/>
      <c r="V964" s="53"/>
      <c r="Y964" s="70" t="str">
        <f>IFERROR(VLOOKUP(A964,HelperSheet!$M$3:'HelperSheet'!$M$1001,1,FALSE),"Geen put")</f>
        <v>Geen put</v>
      </c>
      <c r="Z964" s="71" t="e">
        <f>VLOOKUP(A964,PUT!$A$7:'PUT'!$J$1001,10,FALSE)</f>
        <v>#N/A</v>
      </c>
      <c r="AA964" s="72" t="e">
        <f>IF(AND(VLOOKUP(A964,PUT!$A$7:'PUT'!$J$1001,8,FALSE)-K964&gt;-6,VLOOKUP(A964,PUT!$A$7:'PUT'!$J$1001,8,FALSE)-K964&lt;6),K964,"Hoogteverschil")</f>
        <v>#N/A</v>
      </c>
    </row>
    <row r="965" spans="1:27" x14ac:dyDescent="0.2">
      <c r="A965" s="7"/>
      <c r="B965" s="2"/>
      <c r="C965" s="6"/>
      <c r="D965" s="46"/>
      <c r="E965" s="55"/>
      <c r="F965" s="2"/>
      <c r="G965" s="16" t="s">
        <v>32</v>
      </c>
      <c r="H965" s="51"/>
      <c r="I965" s="2" t="s">
        <v>33</v>
      </c>
      <c r="J965" s="46"/>
      <c r="K965" s="9"/>
      <c r="L965" s="7"/>
      <c r="M965" s="7"/>
      <c r="N965" s="51"/>
      <c r="O965" s="51"/>
      <c r="P965" s="66"/>
      <c r="Q965" s="7"/>
      <c r="R965" s="7"/>
      <c r="S965" s="51"/>
      <c r="T965" s="51"/>
      <c r="U965" s="66"/>
      <c r="V965" s="53"/>
      <c r="Y965" s="70" t="str">
        <f>IFERROR(VLOOKUP(A965,HelperSheet!$M$3:'HelperSheet'!$M$1001,1,FALSE),"Geen put")</f>
        <v>Geen put</v>
      </c>
      <c r="Z965" s="71" t="e">
        <f>VLOOKUP(A965,PUT!$A$7:'PUT'!$J$1001,10,FALSE)</f>
        <v>#N/A</v>
      </c>
      <c r="AA965" s="72" t="e">
        <f>IF(AND(VLOOKUP(A965,PUT!$A$7:'PUT'!$J$1001,8,FALSE)-K965&gt;-6,VLOOKUP(A965,PUT!$A$7:'PUT'!$J$1001,8,FALSE)-K965&lt;6),K965,"Hoogteverschil")</f>
        <v>#N/A</v>
      </c>
    </row>
    <row r="966" spans="1:27" x14ac:dyDescent="0.2">
      <c r="A966" s="7"/>
      <c r="B966" s="2"/>
      <c r="C966" s="6"/>
      <c r="D966" s="46"/>
      <c r="E966" s="55"/>
      <c r="F966" s="2"/>
      <c r="G966" s="16" t="s">
        <v>32</v>
      </c>
      <c r="H966" s="51"/>
      <c r="I966" s="2" t="s">
        <v>33</v>
      </c>
      <c r="J966" s="46"/>
      <c r="K966" s="9"/>
      <c r="L966" s="7"/>
      <c r="M966" s="7"/>
      <c r="N966" s="51"/>
      <c r="O966" s="51"/>
      <c r="P966" s="66"/>
      <c r="Q966" s="7"/>
      <c r="R966" s="7"/>
      <c r="S966" s="51"/>
      <c r="T966" s="51"/>
      <c r="U966" s="66"/>
      <c r="V966" s="53"/>
      <c r="Y966" s="70" t="str">
        <f>IFERROR(VLOOKUP(A966,HelperSheet!$M$3:'HelperSheet'!$M$1001,1,FALSE),"Geen put")</f>
        <v>Geen put</v>
      </c>
      <c r="Z966" s="71" t="e">
        <f>VLOOKUP(A966,PUT!$A$7:'PUT'!$J$1001,10,FALSE)</f>
        <v>#N/A</v>
      </c>
      <c r="AA966" s="72" t="e">
        <f>IF(AND(VLOOKUP(A966,PUT!$A$7:'PUT'!$J$1001,8,FALSE)-K966&gt;-6,VLOOKUP(A966,PUT!$A$7:'PUT'!$J$1001,8,FALSE)-K966&lt;6),K966,"Hoogteverschil")</f>
        <v>#N/A</v>
      </c>
    </row>
    <row r="967" spans="1:27" x14ac:dyDescent="0.2">
      <c r="A967" s="7"/>
      <c r="B967" s="2"/>
      <c r="C967" s="6"/>
      <c r="D967" s="46"/>
      <c r="E967" s="55"/>
      <c r="F967" s="2"/>
      <c r="G967" s="16" t="s">
        <v>32</v>
      </c>
      <c r="H967" s="51"/>
      <c r="I967" s="2" t="s">
        <v>33</v>
      </c>
      <c r="J967" s="46"/>
      <c r="K967" s="9"/>
      <c r="L967" s="7"/>
      <c r="M967" s="7"/>
      <c r="N967" s="51"/>
      <c r="O967" s="51"/>
      <c r="P967" s="66"/>
      <c r="Q967" s="7"/>
      <c r="R967" s="7"/>
      <c r="S967" s="51"/>
      <c r="T967" s="51"/>
      <c r="U967" s="66"/>
      <c r="V967" s="53"/>
      <c r="Y967" s="70" t="str">
        <f>IFERROR(VLOOKUP(A967,HelperSheet!$M$3:'HelperSheet'!$M$1001,1,FALSE),"Geen put")</f>
        <v>Geen put</v>
      </c>
      <c r="Z967" s="71" t="e">
        <f>VLOOKUP(A967,PUT!$A$7:'PUT'!$J$1001,10,FALSE)</f>
        <v>#N/A</v>
      </c>
      <c r="AA967" s="72" t="e">
        <f>IF(AND(VLOOKUP(A967,PUT!$A$7:'PUT'!$J$1001,8,FALSE)-K967&gt;-6,VLOOKUP(A967,PUT!$A$7:'PUT'!$J$1001,8,FALSE)-K967&lt;6),K967,"Hoogteverschil")</f>
        <v>#N/A</v>
      </c>
    </row>
    <row r="968" spans="1:27" x14ac:dyDescent="0.2">
      <c r="A968" s="7"/>
      <c r="B968" s="2"/>
      <c r="C968" s="6"/>
      <c r="D968" s="46"/>
      <c r="E968" s="55"/>
      <c r="F968" s="2"/>
      <c r="G968" s="16" t="s">
        <v>32</v>
      </c>
      <c r="H968" s="51"/>
      <c r="I968" s="2" t="s">
        <v>33</v>
      </c>
      <c r="J968" s="46"/>
      <c r="K968" s="9"/>
      <c r="L968" s="7"/>
      <c r="M968" s="7"/>
      <c r="N968" s="51"/>
      <c r="O968" s="51"/>
      <c r="P968" s="66"/>
      <c r="Q968" s="7"/>
      <c r="R968" s="7"/>
      <c r="S968" s="51"/>
      <c r="T968" s="51"/>
      <c r="U968" s="66"/>
      <c r="V968" s="53"/>
      <c r="Y968" s="70" t="str">
        <f>IFERROR(VLOOKUP(A968,HelperSheet!$M$3:'HelperSheet'!$M$1001,1,FALSE),"Geen put")</f>
        <v>Geen put</v>
      </c>
      <c r="Z968" s="71" t="e">
        <f>VLOOKUP(A968,PUT!$A$7:'PUT'!$J$1001,10,FALSE)</f>
        <v>#N/A</v>
      </c>
      <c r="AA968" s="72" t="e">
        <f>IF(AND(VLOOKUP(A968,PUT!$A$7:'PUT'!$J$1001,8,FALSE)-K968&gt;-6,VLOOKUP(A968,PUT!$A$7:'PUT'!$J$1001,8,FALSE)-K968&lt;6),K968,"Hoogteverschil")</f>
        <v>#N/A</v>
      </c>
    </row>
    <row r="969" spans="1:27" x14ac:dyDescent="0.2">
      <c r="A969" s="7"/>
      <c r="B969" s="2"/>
      <c r="C969" s="6"/>
      <c r="D969" s="46"/>
      <c r="E969" s="55"/>
      <c r="F969" s="2"/>
      <c r="G969" s="16" t="s">
        <v>32</v>
      </c>
      <c r="H969" s="51"/>
      <c r="I969" s="2" t="s">
        <v>33</v>
      </c>
      <c r="J969" s="46"/>
      <c r="K969" s="9"/>
      <c r="L969" s="7"/>
      <c r="M969" s="7"/>
      <c r="N969" s="51"/>
      <c r="O969" s="51"/>
      <c r="P969" s="66"/>
      <c r="Q969" s="7"/>
      <c r="R969" s="7"/>
      <c r="S969" s="51"/>
      <c r="T969" s="51"/>
      <c r="U969" s="66"/>
      <c r="V969" s="53"/>
      <c r="Y969" s="70" t="str">
        <f>IFERROR(VLOOKUP(A969,HelperSheet!$M$3:'HelperSheet'!$M$1001,1,FALSE),"Geen put")</f>
        <v>Geen put</v>
      </c>
      <c r="Z969" s="71" t="e">
        <f>VLOOKUP(A969,PUT!$A$7:'PUT'!$J$1001,10,FALSE)</f>
        <v>#N/A</v>
      </c>
      <c r="AA969" s="72" t="e">
        <f>IF(AND(VLOOKUP(A969,PUT!$A$7:'PUT'!$J$1001,8,FALSE)-K969&gt;-6,VLOOKUP(A969,PUT!$A$7:'PUT'!$J$1001,8,FALSE)-K969&lt;6),K969,"Hoogteverschil")</f>
        <v>#N/A</v>
      </c>
    </row>
    <row r="970" spans="1:27" x14ac:dyDescent="0.2">
      <c r="A970" s="7"/>
      <c r="B970" s="2"/>
      <c r="C970" s="6"/>
      <c r="D970" s="46"/>
      <c r="E970" s="55"/>
      <c r="F970" s="2"/>
      <c r="G970" s="16" t="s">
        <v>32</v>
      </c>
      <c r="H970" s="51"/>
      <c r="I970" s="2" t="s">
        <v>33</v>
      </c>
      <c r="J970" s="46"/>
      <c r="K970" s="9"/>
      <c r="L970" s="7"/>
      <c r="M970" s="7"/>
      <c r="N970" s="51"/>
      <c r="O970" s="51"/>
      <c r="P970" s="66"/>
      <c r="Q970" s="7"/>
      <c r="R970" s="7"/>
      <c r="S970" s="51"/>
      <c r="T970" s="51"/>
      <c r="U970" s="66"/>
      <c r="V970" s="53"/>
      <c r="Y970" s="70" t="str">
        <f>IFERROR(VLOOKUP(A970,HelperSheet!$M$3:'HelperSheet'!$M$1001,1,FALSE),"Geen put")</f>
        <v>Geen put</v>
      </c>
      <c r="Z970" s="71" t="e">
        <f>VLOOKUP(A970,PUT!$A$7:'PUT'!$J$1001,10,FALSE)</f>
        <v>#N/A</v>
      </c>
      <c r="AA970" s="72" t="e">
        <f>IF(AND(VLOOKUP(A970,PUT!$A$7:'PUT'!$J$1001,8,FALSE)-K970&gt;-6,VLOOKUP(A970,PUT!$A$7:'PUT'!$J$1001,8,FALSE)-K970&lt;6),K970,"Hoogteverschil")</f>
        <v>#N/A</v>
      </c>
    </row>
    <row r="971" spans="1:27" x14ac:dyDescent="0.2">
      <c r="A971" s="7"/>
      <c r="B971" s="2"/>
      <c r="C971" s="6"/>
      <c r="D971" s="46"/>
      <c r="E971" s="55"/>
      <c r="F971" s="2"/>
      <c r="G971" s="16" t="s">
        <v>32</v>
      </c>
      <c r="H971" s="51"/>
      <c r="I971" s="2" t="s">
        <v>33</v>
      </c>
      <c r="J971" s="46"/>
      <c r="K971" s="9"/>
      <c r="L971" s="7"/>
      <c r="M971" s="7"/>
      <c r="N971" s="51"/>
      <c r="O971" s="51"/>
      <c r="P971" s="66"/>
      <c r="Q971" s="7"/>
      <c r="R971" s="7"/>
      <c r="S971" s="51"/>
      <c r="T971" s="51"/>
      <c r="U971" s="66"/>
      <c r="V971" s="53"/>
      <c r="Y971" s="70" t="str">
        <f>IFERROR(VLOOKUP(A971,HelperSheet!$M$3:'HelperSheet'!$M$1001,1,FALSE),"Geen put")</f>
        <v>Geen put</v>
      </c>
      <c r="Z971" s="71" t="e">
        <f>VLOOKUP(A971,PUT!$A$7:'PUT'!$J$1001,10,FALSE)</f>
        <v>#N/A</v>
      </c>
      <c r="AA971" s="72" t="e">
        <f>IF(AND(VLOOKUP(A971,PUT!$A$7:'PUT'!$J$1001,8,FALSE)-K971&gt;-6,VLOOKUP(A971,PUT!$A$7:'PUT'!$J$1001,8,FALSE)-K971&lt;6),K971,"Hoogteverschil")</f>
        <v>#N/A</v>
      </c>
    </row>
    <row r="972" spans="1:27" x14ac:dyDescent="0.2">
      <c r="A972" s="7"/>
      <c r="B972" s="2"/>
      <c r="C972" s="6"/>
      <c r="D972" s="46"/>
      <c r="E972" s="55"/>
      <c r="F972" s="2"/>
      <c r="G972" s="16" t="s">
        <v>32</v>
      </c>
      <c r="H972" s="51"/>
      <c r="I972" s="2" t="s">
        <v>33</v>
      </c>
      <c r="J972" s="46"/>
      <c r="K972" s="9"/>
      <c r="L972" s="7"/>
      <c r="M972" s="7"/>
      <c r="N972" s="51"/>
      <c r="O972" s="51"/>
      <c r="P972" s="66"/>
      <c r="Q972" s="7"/>
      <c r="R972" s="7"/>
      <c r="S972" s="51"/>
      <c r="T972" s="51"/>
      <c r="U972" s="66"/>
      <c r="V972" s="53"/>
      <c r="Y972" s="70" t="str">
        <f>IFERROR(VLOOKUP(A972,HelperSheet!$M$3:'HelperSheet'!$M$1001,1,FALSE),"Geen put")</f>
        <v>Geen put</v>
      </c>
      <c r="Z972" s="71" t="e">
        <f>VLOOKUP(A972,PUT!$A$7:'PUT'!$J$1001,10,FALSE)</f>
        <v>#N/A</v>
      </c>
      <c r="AA972" s="72" t="e">
        <f>IF(AND(VLOOKUP(A972,PUT!$A$7:'PUT'!$J$1001,8,FALSE)-K972&gt;-6,VLOOKUP(A972,PUT!$A$7:'PUT'!$J$1001,8,FALSE)-K972&lt;6),K972,"Hoogteverschil")</f>
        <v>#N/A</v>
      </c>
    </row>
    <row r="973" spans="1:27" x14ac:dyDescent="0.2">
      <c r="A973" s="7"/>
      <c r="B973" s="2"/>
      <c r="C973" s="6"/>
      <c r="D973" s="46"/>
      <c r="E973" s="55"/>
      <c r="F973" s="2"/>
      <c r="G973" s="16" t="s">
        <v>32</v>
      </c>
      <c r="H973" s="51"/>
      <c r="I973" s="2" t="s">
        <v>33</v>
      </c>
      <c r="J973" s="46"/>
      <c r="K973" s="9"/>
      <c r="L973" s="7"/>
      <c r="M973" s="7"/>
      <c r="N973" s="51"/>
      <c r="O973" s="51"/>
      <c r="P973" s="66"/>
      <c r="Q973" s="7"/>
      <c r="R973" s="7"/>
      <c r="S973" s="51"/>
      <c r="T973" s="51"/>
      <c r="U973" s="66"/>
      <c r="V973" s="53"/>
      <c r="Y973" s="70" t="str">
        <f>IFERROR(VLOOKUP(A973,HelperSheet!$M$3:'HelperSheet'!$M$1001,1,FALSE),"Geen put")</f>
        <v>Geen put</v>
      </c>
      <c r="Z973" s="71" t="e">
        <f>VLOOKUP(A973,PUT!$A$7:'PUT'!$J$1001,10,FALSE)</f>
        <v>#N/A</v>
      </c>
      <c r="AA973" s="72" t="e">
        <f>IF(AND(VLOOKUP(A973,PUT!$A$7:'PUT'!$J$1001,8,FALSE)-K973&gt;-6,VLOOKUP(A973,PUT!$A$7:'PUT'!$J$1001,8,FALSE)-K973&lt;6),K973,"Hoogteverschil")</f>
        <v>#N/A</v>
      </c>
    </row>
    <row r="974" spans="1:27" x14ac:dyDescent="0.2">
      <c r="A974" s="7"/>
      <c r="B974" s="2"/>
      <c r="C974" s="6"/>
      <c r="D974" s="46"/>
      <c r="E974" s="55"/>
      <c r="F974" s="2"/>
      <c r="G974" s="16" t="s">
        <v>32</v>
      </c>
      <c r="H974" s="51"/>
      <c r="I974" s="2" t="s">
        <v>33</v>
      </c>
      <c r="J974" s="46"/>
      <c r="K974" s="9"/>
      <c r="L974" s="7"/>
      <c r="M974" s="7"/>
      <c r="N974" s="51"/>
      <c r="O974" s="51"/>
      <c r="P974" s="66"/>
      <c r="Q974" s="7"/>
      <c r="R974" s="7"/>
      <c r="S974" s="51"/>
      <c r="T974" s="51"/>
      <c r="U974" s="66"/>
      <c r="V974" s="53"/>
      <c r="Y974" s="70" t="str">
        <f>IFERROR(VLOOKUP(A974,HelperSheet!$M$3:'HelperSheet'!$M$1001,1,FALSE),"Geen put")</f>
        <v>Geen put</v>
      </c>
      <c r="Z974" s="71" t="e">
        <f>VLOOKUP(A974,PUT!$A$7:'PUT'!$J$1001,10,FALSE)</f>
        <v>#N/A</v>
      </c>
      <c r="AA974" s="72" t="e">
        <f>IF(AND(VLOOKUP(A974,PUT!$A$7:'PUT'!$J$1001,8,FALSE)-K974&gt;-6,VLOOKUP(A974,PUT!$A$7:'PUT'!$J$1001,8,FALSE)-K974&lt;6),K974,"Hoogteverschil")</f>
        <v>#N/A</v>
      </c>
    </row>
    <row r="975" spans="1:27" x14ac:dyDescent="0.2">
      <c r="A975" s="7"/>
      <c r="B975" s="2"/>
      <c r="C975" s="6"/>
      <c r="D975" s="46"/>
      <c r="E975" s="55"/>
      <c r="F975" s="2"/>
      <c r="G975" s="16" t="s">
        <v>32</v>
      </c>
      <c r="H975" s="51"/>
      <c r="I975" s="2" t="s">
        <v>33</v>
      </c>
      <c r="J975" s="46"/>
      <c r="K975" s="9"/>
      <c r="L975" s="7"/>
      <c r="M975" s="7"/>
      <c r="N975" s="51"/>
      <c r="O975" s="51"/>
      <c r="P975" s="66"/>
      <c r="Q975" s="7"/>
      <c r="R975" s="7"/>
      <c r="S975" s="51"/>
      <c r="T975" s="51"/>
      <c r="U975" s="66"/>
      <c r="V975" s="53"/>
      <c r="Y975" s="70" t="str">
        <f>IFERROR(VLOOKUP(A975,HelperSheet!$M$3:'HelperSheet'!$M$1001,1,FALSE),"Geen put")</f>
        <v>Geen put</v>
      </c>
      <c r="Z975" s="71" t="e">
        <f>VLOOKUP(A975,PUT!$A$7:'PUT'!$J$1001,10,FALSE)</f>
        <v>#N/A</v>
      </c>
      <c r="AA975" s="72" t="e">
        <f>IF(AND(VLOOKUP(A975,PUT!$A$7:'PUT'!$J$1001,8,FALSE)-K975&gt;-6,VLOOKUP(A975,PUT!$A$7:'PUT'!$J$1001,8,FALSE)-K975&lt;6),K975,"Hoogteverschil")</f>
        <v>#N/A</v>
      </c>
    </row>
    <row r="976" spans="1:27" x14ac:dyDescent="0.2">
      <c r="A976" s="7"/>
      <c r="B976" s="2"/>
      <c r="C976" s="6"/>
      <c r="D976" s="46"/>
      <c r="E976" s="55"/>
      <c r="F976" s="2"/>
      <c r="G976" s="16" t="s">
        <v>32</v>
      </c>
      <c r="H976" s="51"/>
      <c r="I976" s="2" t="s">
        <v>33</v>
      </c>
      <c r="J976" s="46"/>
      <c r="K976" s="9"/>
      <c r="L976" s="7"/>
      <c r="M976" s="7"/>
      <c r="N976" s="51"/>
      <c r="O976" s="51"/>
      <c r="P976" s="66"/>
      <c r="Q976" s="7"/>
      <c r="R976" s="7"/>
      <c r="S976" s="51"/>
      <c r="T976" s="51"/>
      <c r="U976" s="66"/>
      <c r="V976" s="53"/>
      <c r="Y976" s="70" t="str">
        <f>IFERROR(VLOOKUP(A976,HelperSheet!$M$3:'HelperSheet'!$M$1001,1,FALSE),"Geen put")</f>
        <v>Geen put</v>
      </c>
      <c r="Z976" s="71" t="e">
        <f>VLOOKUP(A976,PUT!$A$7:'PUT'!$J$1001,10,FALSE)</f>
        <v>#N/A</v>
      </c>
      <c r="AA976" s="72" t="e">
        <f>IF(AND(VLOOKUP(A976,PUT!$A$7:'PUT'!$J$1001,8,FALSE)-K976&gt;-6,VLOOKUP(A976,PUT!$A$7:'PUT'!$J$1001,8,FALSE)-K976&lt;6),K976,"Hoogteverschil")</f>
        <v>#N/A</v>
      </c>
    </row>
    <row r="977" spans="1:27" x14ac:dyDescent="0.2">
      <c r="A977" s="7"/>
      <c r="B977" s="2"/>
      <c r="C977" s="6"/>
      <c r="D977" s="46"/>
      <c r="E977" s="55"/>
      <c r="F977" s="2"/>
      <c r="G977" s="16" t="s">
        <v>32</v>
      </c>
      <c r="H977" s="51"/>
      <c r="I977" s="2" t="s">
        <v>33</v>
      </c>
      <c r="J977" s="46"/>
      <c r="K977" s="9"/>
      <c r="L977" s="7"/>
      <c r="M977" s="7"/>
      <c r="N977" s="51"/>
      <c r="O977" s="51"/>
      <c r="P977" s="66"/>
      <c r="Q977" s="7"/>
      <c r="R977" s="7"/>
      <c r="S977" s="51"/>
      <c r="T977" s="51"/>
      <c r="U977" s="66"/>
      <c r="V977" s="53"/>
      <c r="Y977" s="70" t="str">
        <f>IFERROR(VLOOKUP(A977,HelperSheet!$M$3:'HelperSheet'!$M$1001,1,FALSE),"Geen put")</f>
        <v>Geen put</v>
      </c>
      <c r="Z977" s="71" t="e">
        <f>VLOOKUP(A977,PUT!$A$7:'PUT'!$J$1001,10,FALSE)</f>
        <v>#N/A</v>
      </c>
      <c r="AA977" s="72" t="e">
        <f>IF(AND(VLOOKUP(A977,PUT!$A$7:'PUT'!$J$1001,8,FALSE)-K977&gt;-6,VLOOKUP(A977,PUT!$A$7:'PUT'!$J$1001,8,FALSE)-K977&lt;6),K977,"Hoogteverschil")</f>
        <v>#N/A</v>
      </c>
    </row>
    <row r="978" spans="1:27" x14ac:dyDescent="0.2">
      <c r="A978" s="7"/>
      <c r="B978" s="2"/>
      <c r="C978" s="6"/>
      <c r="D978" s="46"/>
      <c r="E978" s="55"/>
      <c r="F978" s="2"/>
      <c r="G978" s="16" t="s">
        <v>32</v>
      </c>
      <c r="H978" s="51"/>
      <c r="I978" s="2" t="s">
        <v>33</v>
      </c>
      <c r="J978" s="46"/>
      <c r="K978" s="9"/>
      <c r="L978" s="7"/>
      <c r="M978" s="7"/>
      <c r="N978" s="51"/>
      <c r="O978" s="51"/>
      <c r="P978" s="66"/>
      <c r="Q978" s="7"/>
      <c r="R978" s="7"/>
      <c r="S978" s="51"/>
      <c r="T978" s="51"/>
      <c r="U978" s="66"/>
      <c r="V978" s="53"/>
      <c r="Y978" s="70" t="str">
        <f>IFERROR(VLOOKUP(A978,HelperSheet!$M$3:'HelperSheet'!$M$1001,1,FALSE),"Geen put")</f>
        <v>Geen put</v>
      </c>
      <c r="Z978" s="71" t="e">
        <f>VLOOKUP(A978,PUT!$A$7:'PUT'!$J$1001,10,FALSE)</f>
        <v>#N/A</v>
      </c>
      <c r="AA978" s="72" t="e">
        <f>IF(AND(VLOOKUP(A978,PUT!$A$7:'PUT'!$J$1001,8,FALSE)-K978&gt;-6,VLOOKUP(A978,PUT!$A$7:'PUT'!$J$1001,8,FALSE)-K978&lt;6),K978,"Hoogteverschil")</f>
        <v>#N/A</v>
      </c>
    </row>
    <row r="979" spans="1:27" x14ac:dyDescent="0.2">
      <c r="A979" s="7"/>
      <c r="B979" s="2"/>
      <c r="C979" s="6"/>
      <c r="D979" s="46"/>
      <c r="E979" s="55"/>
      <c r="F979" s="2"/>
      <c r="G979" s="16" t="s">
        <v>32</v>
      </c>
      <c r="H979" s="51"/>
      <c r="I979" s="2" t="s">
        <v>33</v>
      </c>
      <c r="J979" s="46"/>
      <c r="K979" s="9"/>
      <c r="L979" s="7"/>
      <c r="M979" s="7"/>
      <c r="N979" s="51"/>
      <c r="O979" s="51"/>
      <c r="P979" s="66"/>
      <c r="Q979" s="7"/>
      <c r="R979" s="7"/>
      <c r="S979" s="51"/>
      <c r="T979" s="51"/>
      <c r="U979" s="66"/>
      <c r="V979" s="53"/>
      <c r="Y979" s="70" t="str">
        <f>IFERROR(VLOOKUP(A979,HelperSheet!$M$3:'HelperSheet'!$M$1001,1,FALSE),"Geen put")</f>
        <v>Geen put</v>
      </c>
      <c r="Z979" s="71" t="e">
        <f>VLOOKUP(A979,PUT!$A$7:'PUT'!$J$1001,10,FALSE)</f>
        <v>#N/A</v>
      </c>
      <c r="AA979" s="72" t="e">
        <f>IF(AND(VLOOKUP(A979,PUT!$A$7:'PUT'!$J$1001,8,FALSE)-K979&gt;-6,VLOOKUP(A979,PUT!$A$7:'PUT'!$J$1001,8,FALSE)-K979&lt;6),K979,"Hoogteverschil")</f>
        <v>#N/A</v>
      </c>
    </row>
    <row r="980" spans="1:27" x14ac:dyDescent="0.2">
      <c r="A980" s="7"/>
      <c r="B980" s="2"/>
      <c r="C980" s="6"/>
      <c r="D980" s="46"/>
      <c r="E980" s="55"/>
      <c r="F980" s="2"/>
      <c r="G980" s="16" t="s">
        <v>32</v>
      </c>
      <c r="H980" s="51"/>
      <c r="I980" s="2" t="s">
        <v>33</v>
      </c>
      <c r="J980" s="46"/>
      <c r="K980" s="9"/>
      <c r="L980" s="7"/>
      <c r="M980" s="7"/>
      <c r="N980" s="51"/>
      <c r="O980" s="51"/>
      <c r="P980" s="66"/>
      <c r="Q980" s="7"/>
      <c r="R980" s="7"/>
      <c r="S980" s="51"/>
      <c r="T980" s="51"/>
      <c r="U980" s="66"/>
      <c r="V980" s="53"/>
      <c r="Y980" s="70" t="str">
        <f>IFERROR(VLOOKUP(A980,HelperSheet!$M$3:'HelperSheet'!$M$1001,1,FALSE),"Geen put")</f>
        <v>Geen put</v>
      </c>
      <c r="Z980" s="71" t="e">
        <f>VLOOKUP(A980,PUT!$A$7:'PUT'!$J$1001,10,FALSE)</f>
        <v>#N/A</v>
      </c>
      <c r="AA980" s="72" t="e">
        <f>IF(AND(VLOOKUP(A980,PUT!$A$7:'PUT'!$J$1001,8,FALSE)-K980&gt;-6,VLOOKUP(A980,PUT!$A$7:'PUT'!$J$1001,8,FALSE)-K980&lt;6),K980,"Hoogteverschil")</f>
        <v>#N/A</v>
      </c>
    </row>
    <row r="981" spans="1:27" x14ac:dyDescent="0.2">
      <c r="A981" s="7"/>
      <c r="B981" s="2"/>
      <c r="C981" s="6"/>
      <c r="D981" s="46"/>
      <c r="E981" s="55"/>
      <c r="F981" s="2"/>
      <c r="G981" s="16" t="s">
        <v>32</v>
      </c>
      <c r="H981" s="51"/>
      <c r="I981" s="2" t="s">
        <v>33</v>
      </c>
      <c r="J981" s="46"/>
      <c r="K981" s="9"/>
      <c r="L981" s="7"/>
      <c r="M981" s="7"/>
      <c r="N981" s="51"/>
      <c r="O981" s="51"/>
      <c r="P981" s="66"/>
      <c r="Q981" s="7"/>
      <c r="R981" s="7"/>
      <c r="S981" s="51"/>
      <c r="T981" s="51"/>
      <c r="U981" s="66"/>
      <c r="V981" s="53"/>
      <c r="Y981" s="70" t="str">
        <f>IFERROR(VLOOKUP(A981,HelperSheet!$M$3:'HelperSheet'!$M$1001,1,FALSE),"Geen put")</f>
        <v>Geen put</v>
      </c>
      <c r="Z981" s="71" t="e">
        <f>VLOOKUP(A981,PUT!$A$7:'PUT'!$J$1001,10,FALSE)</f>
        <v>#N/A</v>
      </c>
      <c r="AA981" s="72" t="e">
        <f>IF(AND(VLOOKUP(A981,PUT!$A$7:'PUT'!$J$1001,8,FALSE)-K981&gt;-6,VLOOKUP(A981,PUT!$A$7:'PUT'!$J$1001,8,FALSE)-K981&lt;6),K981,"Hoogteverschil")</f>
        <v>#N/A</v>
      </c>
    </row>
    <row r="982" spans="1:27" x14ac:dyDescent="0.2">
      <c r="A982" s="7"/>
      <c r="B982" s="2"/>
      <c r="C982" s="6"/>
      <c r="D982" s="46"/>
      <c r="E982" s="55"/>
      <c r="F982" s="2"/>
      <c r="G982" s="16" t="s">
        <v>32</v>
      </c>
      <c r="H982" s="51"/>
      <c r="I982" s="2" t="s">
        <v>33</v>
      </c>
      <c r="J982" s="46"/>
      <c r="K982" s="9"/>
      <c r="L982" s="7"/>
      <c r="M982" s="7"/>
      <c r="N982" s="51"/>
      <c r="O982" s="51"/>
      <c r="P982" s="66"/>
      <c r="Q982" s="7"/>
      <c r="R982" s="7"/>
      <c r="S982" s="51"/>
      <c r="T982" s="51"/>
      <c r="U982" s="66"/>
      <c r="V982" s="53"/>
      <c r="Y982" s="70" t="str">
        <f>IFERROR(VLOOKUP(A982,HelperSheet!$M$3:'HelperSheet'!$M$1001,1,FALSE),"Geen put")</f>
        <v>Geen put</v>
      </c>
      <c r="Z982" s="71" t="e">
        <f>VLOOKUP(A982,PUT!$A$7:'PUT'!$J$1001,10,FALSE)</f>
        <v>#N/A</v>
      </c>
      <c r="AA982" s="72" t="e">
        <f>IF(AND(VLOOKUP(A982,PUT!$A$7:'PUT'!$J$1001,8,FALSE)-K982&gt;-6,VLOOKUP(A982,PUT!$A$7:'PUT'!$J$1001,8,FALSE)-K982&lt;6),K982,"Hoogteverschil")</f>
        <v>#N/A</v>
      </c>
    </row>
    <row r="983" spans="1:27" x14ac:dyDescent="0.2">
      <c r="A983" s="7"/>
      <c r="B983" s="2"/>
      <c r="C983" s="6"/>
      <c r="D983" s="46"/>
      <c r="E983" s="55"/>
      <c r="F983" s="2"/>
      <c r="G983" s="16" t="s">
        <v>32</v>
      </c>
      <c r="H983" s="51"/>
      <c r="I983" s="2" t="s">
        <v>33</v>
      </c>
      <c r="J983" s="46"/>
      <c r="K983" s="9"/>
      <c r="L983" s="7"/>
      <c r="M983" s="7"/>
      <c r="N983" s="51"/>
      <c r="O983" s="51"/>
      <c r="P983" s="66"/>
      <c r="Q983" s="7"/>
      <c r="R983" s="7"/>
      <c r="S983" s="51"/>
      <c r="T983" s="51"/>
      <c r="U983" s="66"/>
      <c r="V983" s="53"/>
      <c r="Y983" s="70" t="str">
        <f>IFERROR(VLOOKUP(A983,HelperSheet!$M$3:'HelperSheet'!$M$1001,1,FALSE),"Geen put")</f>
        <v>Geen put</v>
      </c>
      <c r="Z983" s="71" t="e">
        <f>VLOOKUP(A983,PUT!$A$7:'PUT'!$J$1001,10,FALSE)</f>
        <v>#N/A</v>
      </c>
      <c r="AA983" s="72" t="e">
        <f>IF(AND(VLOOKUP(A983,PUT!$A$7:'PUT'!$J$1001,8,FALSE)-K983&gt;-6,VLOOKUP(A983,PUT!$A$7:'PUT'!$J$1001,8,FALSE)-K983&lt;6),K983,"Hoogteverschil")</f>
        <v>#N/A</v>
      </c>
    </row>
    <row r="984" spans="1:27" x14ac:dyDescent="0.2">
      <c r="A984" s="7"/>
      <c r="B984" s="2"/>
      <c r="C984" s="6"/>
      <c r="D984" s="46"/>
      <c r="E984" s="55"/>
      <c r="F984" s="2"/>
      <c r="G984" s="16" t="s">
        <v>32</v>
      </c>
      <c r="H984" s="51"/>
      <c r="I984" s="2" t="s">
        <v>33</v>
      </c>
      <c r="J984" s="46"/>
      <c r="K984" s="9"/>
      <c r="L984" s="7"/>
      <c r="M984" s="7"/>
      <c r="N984" s="51"/>
      <c r="O984" s="51"/>
      <c r="P984" s="66"/>
      <c r="Q984" s="7"/>
      <c r="R984" s="7"/>
      <c r="S984" s="51"/>
      <c r="T984" s="51"/>
      <c r="U984" s="66"/>
      <c r="V984" s="53"/>
      <c r="Y984" s="70" t="str">
        <f>IFERROR(VLOOKUP(A984,HelperSheet!$M$3:'HelperSheet'!$M$1001,1,FALSE),"Geen put")</f>
        <v>Geen put</v>
      </c>
      <c r="Z984" s="71" t="e">
        <f>VLOOKUP(A984,PUT!$A$7:'PUT'!$J$1001,10,FALSE)</f>
        <v>#N/A</v>
      </c>
      <c r="AA984" s="72" t="e">
        <f>IF(AND(VLOOKUP(A984,PUT!$A$7:'PUT'!$J$1001,8,FALSE)-K984&gt;-6,VLOOKUP(A984,PUT!$A$7:'PUT'!$J$1001,8,FALSE)-K984&lt;6),K984,"Hoogteverschil")</f>
        <v>#N/A</v>
      </c>
    </row>
    <row r="985" spans="1:27" x14ac:dyDescent="0.2">
      <c r="A985" s="7"/>
      <c r="B985" s="2"/>
      <c r="C985" s="6"/>
      <c r="D985" s="46"/>
      <c r="E985" s="55"/>
      <c r="F985" s="2"/>
      <c r="G985" s="16" t="s">
        <v>32</v>
      </c>
      <c r="H985" s="51"/>
      <c r="I985" s="2" t="s">
        <v>33</v>
      </c>
      <c r="J985" s="46"/>
      <c r="K985" s="9"/>
      <c r="L985" s="7"/>
      <c r="M985" s="7"/>
      <c r="N985" s="51"/>
      <c r="O985" s="51"/>
      <c r="P985" s="66"/>
      <c r="Q985" s="7"/>
      <c r="R985" s="7"/>
      <c r="S985" s="51"/>
      <c r="T985" s="51"/>
      <c r="U985" s="66"/>
      <c r="V985" s="53"/>
      <c r="Y985" s="70" t="str">
        <f>IFERROR(VLOOKUP(A985,HelperSheet!$M$3:'HelperSheet'!$M$1001,1,FALSE),"Geen put")</f>
        <v>Geen put</v>
      </c>
      <c r="Z985" s="71" t="e">
        <f>VLOOKUP(A985,PUT!$A$7:'PUT'!$J$1001,10,FALSE)</f>
        <v>#N/A</v>
      </c>
      <c r="AA985" s="72" t="e">
        <f>IF(AND(VLOOKUP(A985,PUT!$A$7:'PUT'!$J$1001,8,FALSE)-K985&gt;-6,VLOOKUP(A985,PUT!$A$7:'PUT'!$J$1001,8,FALSE)-K985&lt;6),K985,"Hoogteverschil")</f>
        <v>#N/A</v>
      </c>
    </row>
    <row r="986" spans="1:27" x14ac:dyDescent="0.2">
      <c r="A986" s="7"/>
      <c r="B986" s="2"/>
      <c r="C986" s="6"/>
      <c r="D986" s="46"/>
      <c r="E986" s="55"/>
      <c r="F986" s="2"/>
      <c r="G986" s="16" t="s">
        <v>32</v>
      </c>
      <c r="H986" s="51"/>
      <c r="I986" s="2" t="s">
        <v>33</v>
      </c>
      <c r="J986" s="46"/>
      <c r="K986" s="9"/>
      <c r="L986" s="7"/>
      <c r="M986" s="7"/>
      <c r="N986" s="51"/>
      <c r="O986" s="51"/>
      <c r="P986" s="66"/>
      <c r="Q986" s="7"/>
      <c r="R986" s="7"/>
      <c r="S986" s="51"/>
      <c r="T986" s="51"/>
      <c r="U986" s="66"/>
      <c r="V986" s="53"/>
      <c r="Y986" s="70" t="str">
        <f>IFERROR(VLOOKUP(A986,HelperSheet!$M$3:'HelperSheet'!$M$1001,1,FALSE),"Geen put")</f>
        <v>Geen put</v>
      </c>
      <c r="Z986" s="71" t="e">
        <f>VLOOKUP(A986,PUT!$A$7:'PUT'!$J$1001,10,FALSE)</f>
        <v>#N/A</v>
      </c>
      <c r="AA986" s="72" t="e">
        <f>IF(AND(VLOOKUP(A986,PUT!$A$7:'PUT'!$J$1001,8,FALSE)-K986&gt;-6,VLOOKUP(A986,PUT!$A$7:'PUT'!$J$1001,8,FALSE)-K986&lt;6),K986,"Hoogteverschil")</f>
        <v>#N/A</v>
      </c>
    </row>
    <row r="987" spans="1:27" x14ac:dyDescent="0.2">
      <c r="A987" s="7"/>
      <c r="B987" s="2"/>
      <c r="C987" s="6"/>
      <c r="D987" s="46"/>
      <c r="E987" s="55"/>
      <c r="F987" s="2"/>
      <c r="G987" s="16" t="s">
        <v>32</v>
      </c>
      <c r="H987" s="51"/>
      <c r="I987" s="2" t="s">
        <v>33</v>
      </c>
      <c r="J987" s="46"/>
      <c r="K987" s="9"/>
      <c r="L987" s="7"/>
      <c r="M987" s="7"/>
      <c r="N987" s="51"/>
      <c r="O987" s="51"/>
      <c r="P987" s="66"/>
      <c r="Q987" s="7"/>
      <c r="R987" s="7"/>
      <c r="S987" s="51"/>
      <c r="T987" s="51"/>
      <c r="U987" s="66"/>
      <c r="V987" s="53"/>
      <c r="Y987" s="70" t="str">
        <f>IFERROR(VLOOKUP(A987,HelperSheet!$M$3:'HelperSheet'!$M$1001,1,FALSE),"Geen put")</f>
        <v>Geen put</v>
      </c>
      <c r="Z987" s="71" t="e">
        <f>VLOOKUP(A987,PUT!$A$7:'PUT'!$J$1001,10,FALSE)</f>
        <v>#N/A</v>
      </c>
      <c r="AA987" s="72" t="e">
        <f>IF(AND(VLOOKUP(A987,PUT!$A$7:'PUT'!$J$1001,8,FALSE)-K987&gt;-6,VLOOKUP(A987,PUT!$A$7:'PUT'!$J$1001,8,FALSE)-K987&lt;6),K987,"Hoogteverschil")</f>
        <v>#N/A</v>
      </c>
    </row>
    <row r="988" spans="1:27" x14ac:dyDescent="0.2">
      <c r="A988" s="7"/>
      <c r="B988" s="2"/>
      <c r="C988" s="6"/>
      <c r="D988" s="46"/>
      <c r="E988" s="55"/>
      <c r="F988" s="2"/>
      <c r="G988" s="16" t="s">
        <v>32</v>
      </c>
      <c r="H988" s="51"/>
      <c r="I988" s="2" t="s">
        <v>33</v>
      </c>
      <c r="J988" s="46"/>
      <c r="K988" s="9"/>
      <c r="L988" s="7"/>
      <c r="M988" s="7"/>
      <c r="N988" s="51"/>
      <c r="O988" s="51"/>
      <c r="P988" s="66"/>
      <c r="Q988" s="7"/>
      <c r="R988" s="7"/>
      <c r="S988" s="51"/>
      <c r="T988" s="51"/>
      <c r="U988" s="66"/>
      <c r="V988" s="53"/>
      <c r="Y988" s="70" t="str">
        <f>IFERROR(VLOOKUP(A988,HelperSheet!$M$3:'HelperSheet'!$M$1001,1,FALSE),"Geen put")</f>
        <v>Geen put</v>
      </c>
      <c r="Z988" s="71" t="e">
        <f>VLOOKUP(A988,PUT!$A$7:'PUT'!$J$1001,10,FALSE)</f>
        <v>#N/A</v>
      </c>
      <c r="AA988" s="72" t="e">
        <f>IF(AND(VLOOKUP(A988,PUT!$A$7:'PUT'!$J$1001,8,FALSE)-K988&gt;-6,VLOOKUP(A988,PUT!$A$7:'PUT'!$J$1001,8,FALSE)-K988&lt;6),K988,"Hoogteverschil")</f>
        <v>#N/A</v>
      </c>
    </row>
    <row r="989" spans="1:27" x14ac:dyDescent="0.2">
      <c r="A989" s="7"/>
      <c r="B989" s="2"/>
      <c r="C989" s="6"/>
      <c r="D989" s="46"/>
      <c r="E989" s="55"/>
      <c r="F989" s="2"/>
      <c r="G989" s="16" t="s">
        <v>32</v>
      </c>
      <c r="H989" s="51"/>
      <c r="I989" s="2" t="s">
        <v>33</v>
      </c>
      <c r="J989" s="46"/>
      <c r="K989" s="9"/>
      <c r="L989" s="7"/>
      <c r="M989" s="7"/>
      <c r="N989" s="51"/>
      <c r="O989" s="51"/>
      <c r="P989" s="66"/>
      <c r="Q989" s="7"/>
      <c r="R989" s="7"/>
      <c r="S989" s="51"/>
      <c r="T989" s="51"/>
      <c r="U989" s="66"/>
      <c r="V989" s="53"/>
      <c r="Y989" s="70" t="str">
        <f>IFERROR(VLOOKUP(A989,HelperSheet!$M$3:'HelperSheet'!$M$1001,1,FALSE),"Geen put")</f>
        <v>Geen put</v>
      </c>
      <c r="Z989" s="71" t="e">
        <f>VLOOKUP(A989,PUT!$A$7:'PUT'!$J$1001,10,FALSE)</f>
        <v>#N/A</v>
      </c>
      <c r="AA989" s="72" t="e">
        <f>IF(AND(VLOOKUP(A989,PUT!$A$7:'PUT'!$J$1001,8,FALSE)-K989&gt;-6,VLOOKUP(A989,PUT!$A$7:'PUT'!$J$1001,8,FALSE)-K989&lt;6),K989,"Hoogteverschil")</f>
        <v>#N/A</v>
      </c>
    </row>
    <row r="990" spans="1:27" x14ac:dyDescent="0.2">
      <c r="A990" s="7"/>
      <c r="B990" s="2"/>
      <c r="C990" s="6"/>
      <c r="D990" s="46"/>
      <c r="E990" s="55"/>
      <c r="F990" s="2"/>
      <c r="G990" s="16" t="s">
        <v>32</v>
      </c>
      <c r="H990" s="51"/>
      <c r="I990" s="2" t="s">
        <v>33</v>
      </c>
      <c r="J990" s="46"/>
      <c r="K990" s="9"/>
      <c r="L990" s="7"/>
      <c r="M990" s="7"/>
      <c r="N990" s="51"/>
      <c r="O990" s="51"/>
      <c r="P990" s="66"/>
      <c r="Q990" s="7"/>
      <c r="R990" s="7"/>
      <c r="S990" s="51"/>
      <c r="T990" s="51"/>
      <c r="U990" s="66"/>
      <c r="V990" s="53"/>
      <c r="Y990" s="70" t="str">
        <f>IFERROR(VLOOKUP(A990,HelperSheet!$M$3:'HelperSheet'!$M$1001,1,FALSE),"Geen put")</f>
        <v>Geen put</v>
      </c>
      <c r="Z990" s="71" t="e">
        <f>VLOOKUP(A990,PUT!$A$7:'PUT'!$J$1001,10,FALSE)</f>
        <v>#N/A</v>
      </c>
      <c r="AA990" s="72" t="e">
        <f>IF(AND(VLOOKUP(A990,PUT!$A$7:'PUT'!$J$1001,8,FALSE)-K990&gt;-6,VLOOKUP(A990,PUT!$A$7:'PUT'!$J$1001,8,FALSE)-K990&lt;6),K990,"Hoogteverschil")</f>
        <v>#N/A</v>
      </c>
    </row>
    <row r="991" spans="1:27" x14ac:dyDescent="0.2">
      <c r="A991" s="7"/>
      <c r="B991" s="2"/>
      <c r="C991" s="6"/>
      <c r="D991" s="46"/>
      <c r="E991" s="55"/>
      <c r="F991" s="2"/>
      <c r="G991" s="16" t="s">
        <v>32</v>
      </c>
      <c r="H991" s="51"/>
      <c r="I991" s="2" t="s">
        <v>33</v>
      </c>
      <c r="J991" s="46"/>
      <c r="K991" s="9"/>
      <c r="L991" s="7"/>
      <c r="M991" s="7"/>
      <c r="N991" s="51"/>
      <c r="O991" s="51"/>
      <c r="P991" s="66"/>
      <c r="Q991" s="7"/>
      <c r="R991" s="7"/>
      <c r="S991" s="51"/>
      <c r="T991" s="51"/>
      <c r="U991" s="66"/>
      <c r="V991" s="53"/>
      <c r="Y991" s="70" t="str">
        <f>IFERROR(VLOOKUP(A991,HelperSheet!$M$3:'HelperSheet'!$M$1001,1,FALSE),"Geen put")</f>
        <v>Geen put</v>
      </c>
      <c r="Z991" s="71" t="e">
        <f>VLOOKUP(A991,PUT!$A$7:'PUT'!$J$1001,10,FALSE)</f>
        <v>#N/A</v>
      </c>
      <c r="AA991" s="72" t="e">
        <f>IF(AND(VLOOKUP(A991,PUT!$A$7:'PUT'!$J$1001,8,FALSE)-K991&gt;-6,VLOOKUP(A991,PUT!$A$7:'PUT'!$J$1001,8,FALSE)-K991&lt;6),K991,"Hoogteverschil")</f>
        <v>#N/A</v>
      </c>
    </row>
    <row r="992" spans="1:27" x14ac:dyDescent="0.2">
      <c r="A992" s="7"/>
      <c r="B992" s="2"/>
      <c r="C992" s="6"/>
      <c r="D992" s="46"/>
      <c r="E992" s="55"/>
      <c r="F992" s="2"/>
      <c r="G992" s="16" t="s">
        <v>32</v>
      </c>
      <c r="H992" s="51"/>
      <c r="I992" s="2" t="s">
        <v>33</v>
      </c>
      <c r="J992" s="46"/>
      <c r="K992" s="9"/>
      <c r="L992" s="7"/>
      <c r="M992" s="7"/>
      <c r="N992" s="51"/>
      <c r="O992" s="51"/>
      <c r="P992" s="66"/>
      <c r="Q992" s="7"/>
      <c r="R992" s="7"/>
      <c r="S992" s="51"/>
      <c r="T992" s="51"/>
      <c r="U992" s="66"/>
      <c r="V992" s="53"/>
      <c r="Y992" s="70" t="str">
        <f>IFERROR(VLOOKUP(A992,HelperSheet!$M$3:'HelperSheet'!$M$1001,1,FALSE),"Geen put")</f>
        <v>Geen put</v>
      </c>
      <c r="Z992" s="71" t="e">
        <f>VLOOKUP(A992,PUT!$A$7:'PUT'!$J$1001,10,FALSE)</f>
        <v>#N/A</v>
      </c>
      <c r="AA992" s="72" t="e">
        <f>IF(AND(VLOOKUP(A992,PUT!$A$7:'PUT'!$J$1001,8,FALSE)-K992&gt;-6,VLOOKUP(A992,PUT!$A$7:'PUT'!$J$1001,8,FALSE)-K992&lt;6),K992,"Hoogteverschil")</f>
        <v>#N/A</v>
      </c>
    </row>
    <row r="993" spans="1:27" x14ac:dyDescent="0.2">
      <c r="A993" s="7"/>
      <c r="B993" s="2"/>
      <c r="C993" s="6"/>
      <c r="D993" s="46"/>
      <c r="E993" s="55"/>
      <c r="F993" s="2"/>
      <c r="G993" s="16" t="s">
        <v>32</v>
      </c>
      <c r="H993" s="51"/>
      <c r="I993" s="2" t="s">
        <v>33</v>
      </c>
      <c r="J993" s="46"/>
      <c r="K993" s="9"/>
      <c r="L993" s="7"/>
      <c r="M993" s="7"/>
      <c r="N993" s="51"/>
      <c r="O993" s="51"/>
      <c r="P993" s="66"/>
      <c r="Q993" s="7"/>
      <c r="R993" s="7"/>
      <c r="S993" s="51"/>
      <c r="T993" s="51"/>
      <c r="U993" s="66"/>
      <c r="V993" s="53"/>
      <c r="Y993" s="70" t="str">
        <f>IFERROR(VLOOKUP(A993,HelperSheet!$M$3:'HelperSheet'!$M$1001,1,FALSE),"Geen put")</f>
        <v>Geen put</v>
      </c>
      <c r="Z993" s="71" t="e">
        <f>VLOOKUP(A993,PUT!$A$7:'PUT'!$J$1001,10,FALSE)</f>
        <v>#N/A</v>
      </c>
      <c r="AA993" s="72" t="e">
        <f>IF(AND(VLOOKUP(A993,PUT!$A$7:'PUT'!$J$1001,8,FALSE)-K993&gt;-6,VLOOKUP(A993,PUT!$A$7:'PUT'!$J$1001,8,FALSE)-K993&lt;6),K993,"Hoogteverschil")</f>
        <v>#N/A</v>
      </c>
    </row>
    <row r="994" spans="1:27" x14ac:dyDescent="0.2">
      <c r="A994" s="7"/>
      <c r="B994" s="2"/>
      <c r="C994" s="6"/>
      <c r="D994" s="46"/>
      <c r="E994" s="55"/>
      <c r="F994" s="2"/>
      <c r="G994" s="16" t="s">
        <v>32</v>
      </c>
      <c r="H994" s="51"/>
      <c r="I994" s="2" t="s">
        <v>33</v>
      </c>
      <c r="J994" s="46"/>
      <c r="K994" s="9"/>
      <c r="L994" s="7"/>
      <c r="M994" s="7"/>
      <c r="N994" s="51"/>
      <c r="O994" s="51"/>
      <c r="P994" s="66"/>
      <c r="Q994" s="7"/>
      <c r="R994" s="7"/>
      <c r="S994" s="51"/>
      <c r="T994" s="51"/>
      <c r="U994" s="66"/>
      <c r="V994" s="53"/>
      <c r="Y994" s="70" t="str">
        <f>IFERROR(VLOOKUP(A994,HelperSheet!$M$3:'HelperSheet'!$M$1001,1,FALSE),"Geen put")</f>
        <v>Geen put</v>
      </c>
      <c r="Z994" s="71" t="e">
        <f>VLOOKUP(A994,PUT!$A$7:'PUT'!$J$1001,10,FALSE)</f>
        <v>#N/A</v>
      </c>
      <c r="AA994" s="72" t="e">
        <f>IF(AND(VLOOKUP(A994,PUT!$A$7:'PUT'!$J$1001,8,FALSE)-K994&gt;-6,VLOOKUP(A994,PUT!$A$7:'PUT'!$J$1001,8,FALSE)-K994&lt;6),K994,"Hoogteverschil")</f>
        <v>#N/A</v>
      </c>
    </row>
    <row r="995" spans="1:27" x14ac:dyDescent="0.2">
      <c r="A995" s="7"/>
      <c r="B995" s="2"/>
      <c r="C995" s="6"/>
      <c r="D995" s="46"/>
      <c r="E995" s="55"/>
      <c r="F995" s="2"/>
      <c r="G995" s="16" t="s">
        <v>32</v>
      </c>
      <c r="H995" s="51"/>
      <c r="I995" s="2" t="s">
        <v>33</v>
      </c>
      <c r="J995" s="46"/>
      <c r="K995" s="9"/>
      <c r="L995" s="7"/>
      <c r="M995" s="7"/>
      <c r="N995" s="51"/>
      <c r="O995" s="51"/>
      <c r="P995" s="66"/>
      <c r="Q995" s="7"/>
      <c r="R995" s="7"/>
      <c r="S995" s="51"/>
      <c r="T995" s="51"/>
      <c r="U995" s="66"/>
      <c r="V995" s="53"/>
      <c r="Y995" s="70" t="str">
        <f>IFERROR(VLOOKUP(A995,HelperSheet!$M$3:'HelperSheet'!$M$1001,1,FALSE),"Geen put")</f>
        <v>Geen put</v>
      </c>
      <c r="Z995" s="71" t="e">
        <f>VLOOKUP(A995,PUT!$A$7:'PUT'!$J$1001,10,FALSE)</f>
        <v>#N/A</v>
      </c>
      <c r="AA995" s="72" t="e">
        <f>IF(AND(VLOOKUP(A995,PUT!$A$7:'PUT'!$J$1001,8,FALSE)-K995&gt;-6,VLOOKUP(A995,PUT!$A$7:'PUT'!$J$1001,8,FALSE)-K995&lt;6),K995,"Hoogteverschil")</f>
        <v>#N/A</v>
      </c>
    </row>
    <row r="996" spans="1:27" x14ac:dyDescent="0.2">
      <c r="A996" s="7"/>
      <c r="B996" s="2"/>
      <c r="C996" s="6"/>
      <c r="D996" s="46"/>
      <c r="E996" s="55"/>
      <c r="F996" s="2"/>
      <c r="G996" s="16" t="s">
        <v>32</v>
      </c>
      <c r="H996" s="51"/>
      <c r="I996" s="2" t="s">
        <v>33</v>
      </c>
      <c r="J996" s="46"/>
      <c r="K996" s="9"/>
      <c r="L996" s="7"/>
      <c r="M996" s="7"/>
      <c r="N996" s="51"/>
      <c r="O996" s="51"/>
      <c r="P996" s="66"/>
      <c r="Q996" s="7"/>
      <c r="R996" s="7"/>
      <c r="S996" s="51"/>
      <c r="T996" s="51"/>
      <c r="U996" s="66"/>
      <c r="V996" s="53"/>
      <c r="Y996" s="70" t="str">
        <f>IFERROR(VLOOKUP(A996,HelperSheet!$M$3:'HelperSheet'!$M$1001,1,FALSE),"Geen put")</f>
        <v>Geen put</v>
      </c>
      <c r="Z996" s="71" t="e">
        <f>VLOOKUP(A996,PUT!$A$7:'PUT'!$J$1001,10,FALSE)</f>
        <v>#N/A</v>
      </c>
      <c r="AA996" s="72" t="e">
        <f>IF(AND(VLOOKUP(A996,PUT!$A$7:'PUT'!$J$1001,8,FALSE)-K996&gt;-6,VLOOKUP(A996,PUT!$A$7:'PUT'!$J$1001,8,FALSE)-K996&lt;6),K996,"Hoogteverschil")</f>
        <v>#N/A</v>
      </c>
    </row>
    <row r="997" spans="1:27" x14ac:dyDescent="0.2">
      <c r="A997" s="7"/>
      <c r="B997" s="2"/>
      <c r="C997" s="6"/>
      <c r="D997" s="46"/>
      <c r="E997" s="55"/>
      <c r="F997" s="2"/>
      <c r="G997" s="16" t="s">
        <v>32</v>
      </c>
      <c r="H997" s="51"/>
      <c r="I997" s="2" t="s">
        <v>33</v>
      </c>
      <c r="J997" s="46"/>
      <c r="K997" s="9"/>
      <c r="L997" s="7"/>
      <c r="M997" s="7"/>
      <c r="N997" s="51"/>
      <c r="O997" s="51"/>
      <c r="P997" s="66"/>
      <c r="Q997" s="7"/>
      <c r="R997" s="7"/>
      <c r="S997" s="51"/>
      <c r="T997" s="51"/>
      <c r="U997" s="66"/>
      <c r="V997" s="53"/>
      <c r="Y997" s="70" t="str">
        <f>IFERROR(VLOOKUP(A997,HelperSheet!$M$3:'HelperSheet'!$M$1001,1,FALSE),"Geen put")</f>
        <v>Geen put</v>
      </c>
      <c r="Z997" s="71" t="e">
        <f>VLOOKUP(A997,PUT!$A$7:'PUT'!$J$1001,10,FALSE)</f>
        <v>#N/A</v>
      </c>
      <c r="AA997" s="72" t="e">
        <f>IF(AND(VLOOKUP(A997,PUT!$A$7:'PUT'!$J$1001,8,FALSE)-K997&gt;-6,VLOOKUP(A997,PUT!$A$7:'PUT'!$J$1001,8,FALSE)-K997&lt;6),K997,"Hoogteverschil")</f>
        <v>#N/A</v>
      </c>
    </row>
    <row r="998" spans="1:27" x14ac:dyDescent="0.2">
      <c r="A998" s="7"/>
      <c r="B998" s="2"/>
      <c r="C998" s="6"/>
      <c r="D998" s="46"/>
      <c r="E998" s="55"/>
      <c r="F998" s="2"/>
      <c r="G998" s="16" t="s">
        <v>32</v>
      </c>
      <c r="H998" s="51"/>
      <c r="I998" s="2" t="s">
        <v>33</v>
      </c>
      <c r="J998" s="46"/>
      <c r="K998" s="9"/>
      <c r="L998" s="7"/>
      <c r="M998" s="7"/>
      <c r="N998" s="51"/>
      <c r="O998" s="51"/>
      <c r="P998" s="66"/>
      <c r="Q998" s="7"/>
      <c r="R998" s="7"/>
      <c r="S998" s="51"/>
      <c r="T998" s="51"/>
      <c r="U998" s="66"/>
      <c r="V998" s="53"/>
      <c r="Y998" s="70" t="str">
        <f>IFERROR(VLOOKUP(A998,HelperSheet!$M$3:'HelperSheet'!$M$1001,1,FALSE),"Geen put")</f>
        <v>Geen put</v>
      </c>
      <c r="Z998" s="71" t="e">
        <f>VLOOKUP(A998,PUT!$A$7:'PUT'!$J$1001,10,FALSE)</f>
        <v>#N/A</v>
      </c>
      <c r="AA998" s="72" t="e">
        <f>IF(AND(VLOOKUP(A998,PUT!$A$7:'PUT'!$J$1001,8,FALSE)-K998&gt;-6,VLOOKUP(A998,PUT!$A$7:'PUT'!$J$1001,8,FALSE)-K998&lt;6),K998,"Hoogteverschil")</f>
        <v>#N/A</v>
      </c>
    </row>
    <row r="999" spans="1:27" x14ac:dyDescent="0.2">
      <c r="A999" s="7"/>
      <c r="B999" s="2"/>
      <c r="C999" s="6"/>
      <c r="D999" s="46"/>
      <c r="E999" s="55"/>
      <c r="F999" s="2"/>
      <c r="G999" s="16" t="s">
        <v>32</v>
      </c>
      <c r="H999" s="51"/>
      <c r="I999" s="2" t="s">
        <v>33</v>
      </c>
      <c r="J999" s="46"/>
      <c r="K999" s="9"/>
      <c r="L999" s="7"/>
      <c r="M999" s="7"/>
      <c r="N999" s="51"/>
      <c r="O999" s="51"/>
      <c r="P999" s="66"/>
      <c r="Q999" s="7"/>
      <c r="R999" s="7"/>
      <c r="S999" s="51"/>
      <c r="T999" s="51"/>
      <c r="U999" s="66"/>
      <c r="V999" s="53"/>
      <c r="Y999" s="70" t="str">
        <f>IFERROR(VLOOKUP(A999,HelperSheet!$M$3:'HelperSheet'!$M$1001,1,FALSE),"Geen put")</f>
        <v>Geen put</v>
      </c>
      <c r="Z999" s="71" t="e">
        <f>VLOOKUP(A999,PUT!$A$7:'PUT'!$J$1001,10,FALSE)</f>
        <v>#N/A</v>
      </c>
      <c r="AA999" s="72" t="e">
        <f>IF(AND(VLOOKUP(A999,PUT!$A$7:'PUT'!$J$1001,8,FALSE)-K999&gt;-6,VLOOKUP(A999,PUT!$A$7:'PUT'!$J$1001,8,FALSE)-K999&lt;6),K999,"Hoogteverschil")</f>
        <v>#N/A</v>
      </c>
    </row>
    <row r="1000" spans="1:27" x14ac:dyDescent="0.2">
      <c r="A1000" s="7"/>
      <c r="B1000" s="2"/>
      <c r="C1000" s="6"/>
      <c r="D1000" s="46"/>
      <c r="E1000" s="55"/>
      <c r="F1000" s="2"/>
      <c r="G1000" s="16" t="s">
        <v>32</v>
      </c>
      <c r="H1000" s="51"/>
      <c r="I1000" s="2" t="s">
        <v>33</v>
      </c>
      <c r="J1000" s="46"/>
      <c r="K1000" s="9"/>
      <c r="L1000" s="7"/>
      <c r="M1000" s="7"/>
      <c r="N1000" s="51"/>
      <c r="O1000" s="51"/>
      <c r="P1000" s="66"/>
      <c r="Q1000" s="7"/>
      <c r="R1000" s="7"/>
      <c r="S1000" s="51"/>
      <c r="T1000" s="51"/>
      <c r="U1000" s="66"/>
      <c r="V1000" s="53"/>
      <c r="Y1000" s="70" t="str">
        <f>IFERROR(VLOOKUP(A1000,HelperSheet!$M$3:'HelperSheet'!$M$1001,1,FALSE),"Geen put")</f>
        <v>Geen put</v>
      </c>
      <c r="Z1000" s="71" t="e">
        <f>VLOOKUP(A1000,PUT!$A$7:'PUT'!$J$1001,10,FALSE)</f>
        <v>#N/A</v>
      </c>
      <c r="AA1000" s="72" t="e">
        <f>IF(AND(VLOOKUP(A1000,PUT!$A$7:'PUT'!$J$1001,8,FALSE)-K1000&gt;-6,VLOOKUP(A1000,PUT!$A$7:'PUT'!$J$1001,8,FALSE)-K1000&lt;6),K1000,"Hoogteverschil")</f>
        <v>#N/A</v>
      </c>
    </row>
    <row r="1001" spans="1:27" x14ac:dyDescent="0.2">
      <c r="A1001" s="7"/>
      <c r="B1001" s="2"/>
      <c r="C1001" s="6"/>
      <c r="D1001" s="46"/>
      <c r="E1001" s="55"/>
      <c r="F1001" s="2"/>
      <c r="G1001" s="16" t="s">
        <v>32</v>
      </c>
      <c r="H1001" s="51"/>
      <c r="I1001" s="2" t="s">
        <v>33</v>
      </c>
      <c r="J1001" s="46"/>
      <c r="K1001" s="9"/>
      <c r="L1001" s="7"/>
      <c r="M1001" s="7"/>
      <c r="N1001" s="51"/>
      <c r="O1001" s="51"/>
      <c r="P1001" s="66"/>
      <c r="Q1001" s="7"/>
      <c r="R1001" s="7"/>
      <c r="S1001" s="51"/>
      <c r="T1001" s="51"/>
      <c r="U1001" s="66"/>
      <c r="V1001" s="53"/>
      <c r="Y1001" s="70" t="str">
        <f>IFERROR(VLOOKUP(A1001,HelperSheet!$M$3:'HelperSheet'!$M$1001,1,FALSE),"Geen put")</f>
        <v>Geen put</v>
      </c>
      <c r="Z1001" s="71" t="e">
        <f>VLOOKUP(A1001,PUT!$A$7:'PUT'!$J$1001,10,FALSE)</f>
        <v>#N/A</v>
      </c>
      <c r="AA1001" s="72" t="e">
        <f>IF(AND(VLOOKUP(A1001,PUT!$A$7:'PUT'!$J$1001,8,FALSE)-K1001&gt;-6,VLOOKUP(A1001,PUT!$A$7:'PUT'!$J$1001,8,FALSE)-K1001&lt;6),K1001,"Hoogteverschil")</f>
        <v>#N/A</v>
      </c>
    </row>
    <row r="1002" spans="1:27" x14ac:dyDescent="0.2">
      <c r="A1002" s="7"/>
      <c r="B1002" s="2"/>
      <c r="C1002" s="6"/>
      <c r="D1002" s="46"/>
      <c r="E1002" s="55"/>
      <c r="F1002" s="2"/>
      <c r="G1002" s="16" t="s">
        <v>32</v>
      </c>
      <c r="H1002" s="51"/>
      <c r="I1002" s="2" t="s">
        <v>33</v>
      </c>
      <c r="J1002" s="46"/>
      <c r="K1002" s="9"/>
      <c r="L1002" s="7"/>
      <c r="M1002" s="7"/>
      <c r="N1002" s="51"/>
      <c r="O1002" s="51"/>
      <c r="P1002" s="66"/>
      <c r="Q1002" s="7"/>
      <c r="R1002" s="7"/>
      <c r="S1002" s="51"/>
      <c r="T1002" s="51"/>
      <c r="U1002" s="66"/>
      <c r="V1002" s="53"/>
      <c r="Y1002" s="70" t="str">
        <f>IFERROR(VLOOKUP(A1002,HelperSheet!$M$3:'HelperSheet'!$M$1001,1,FALSE),"Geen put")</f>
        <v>Geen put</v>
      </c>
      <c r="Z1002" s="71" t="e">
        <f>VLOOKUP(A1002,PUT!$A$7:'PUT'!$J$1001,10,FALSE)</f>
        <v>#N/A</v>
      </c>
      <c r="AA1002" s="72" t="e">
        <f>IF(AND(VLOOKUP(A1002,PUT!$A$7:'PUT'!$J$1001,8,FALSE)-K1002&gt;-6,VLOOKUP(A1002,PUT!$A$7:'PUT'!$J$1001,8,FALSE)-K1002&lt;6),K1002,"Hoogteverschil")</f>
        <v>#N/A</v>
      </c>
    </row>
    <row r="1003" spans="1:27" x14ac:dyDescent="0.2">
      <c r="A1003" s="7"/>
      <c r="B1003" s="2"/>
      <c r="C1003" s="6"/>
      <c r="D1003" s="46"/>
      <c r="E1003" s="55"/>
      <c r="F1003" s="2"/>
      <c r="G1003" s="16" t="s">
        <v>32</v>
      </c>
      <c r="H1003" s="51"/>
      <c r="I1003" s="2" t="s">
        <v>33</v>
      </c>
      <c r="J1003" s="46"/>
      <c r="K1003" s="9"/>
      <c r="L1003" s="7"/>
      <c r="M1003" s="7"/>
      <c r="N1003" s="51"/>
      <c r="O1003" s="51"/>
      <c r="P1003" s="66"/>
      <c r="Q1003" s="7"/>
      <c r="R1003" s="7"/>
      <c r="S1003" s="51"/>
      <c r="T1003" s="51"/>
      <c r="U1003" s="66"/>
      <c r="V1003" s="53"/>
      <c r="Y1003" s="70" t="str">
        <f>IFERROR(VLOOKUP(A1003,HelperSheet!$M$3:'HelperSheet'!$M$1001,1,FALSE),"Geen put")</f>
        <v>Geen put</v>
      </c>
      <c r="Z1003" s="71" t="e">
        <f>VLOOKUP(A1003,PUT!$A$7:'PUT'!$J$1001,10,FALSE)</f>
        <v>#N/A</v>
      </c>
      <c r="AA1003" s="72" t="e">
        <f>IF(AND(VLOOKUP(A1003,PUT!$A$7:'PUT'!$J$1001,8,FALSE)-K1003&gt;-6,VLOOKUP(A1003,PUT!$A$7:'PUT'!$J$1001,8,FALSE)-K1003&lt;6),K1003,"Hoogteverschil")</f>
        <v>#N/A</v>
      </c>
    </row>
    <row r="1004" spans="1:27" x14ac:dyDescent="0.2">
      <c r="A1004" s="7"/>
      <c r="B1004" s="2"/>
      <c r="C1004" s="6"/>
      <c r="D1004" s="46"/>
      <c r="E1004" s="55"/>
      <c r="F1004" s="2"/>
      <c r="G1004" s="16" t="s">
        <v>32</v>
      </c>
      <c r="H1004" s="51"/>
      <c r="I1004" s="2" t="s">
        <v>33</v>
      </c>
      <c r="J1004" s="46"/>
      <c r="K1004" s="9"/>
      <c r="L1004" s="7"/>
      <c r="M1004" s="7"/>
      <c r="N1004" s="51"/>
      <c r="O1004" s="51"/>
      <c r="P1004" s="66"/>
      <c r="Q1004" s="7"/>
      <c r="R1004" s="7"/>
      <c r="S1004" s="51"/>
      <c r="T1004" s="51"/>
      <c r="U1004" s="66"/>
      <c r="V1004" s="53"/>
      <c r="Y1004" s="70" t="str">
        <f>IFERROR(VLOOKUP(A1004,HelperSheet!$M$3:'HelperSheet'!$M$1001,1,FALSE),"Geen put")</f>
        <v>Geen put</v>
      </c>
      <c r="Z1004" s="71" t="e">
        <f>VLOOKUP(A1004,PUT!$A$7:'PUT'!$J$1001,10,FALSE)</f>
        <v>#N/A</v>
      </c>
      <c r="AA1004" s="72" t="e">
        <f>IF(AND(VLOOKUP(A1004,PUT!$A$7:'PUT'!$J$1001,8,FALSE)-K1004&gt;-6,VLOOKUP(A1004,PUT!$A$7:'PUT'!$J$1001,8,FALSE)-K1004&lt;6),K1004,"Hoogteverschil")</f>
        <v>#N/A</v>
      </c>
    </row>
    <row r="1005" spans="1:27" x14ac:dyDescent="0.2">
      <c r="A1005" s="7"/>
      <c r="B1005" s="2"/>
      <c r="C1005" s="6"/>
      <c r="D1005" s="46"/>
      <c r="E1005" s="55"/>
      <c r="F1005" s="2"/>
      <c r="G1005" s="16" t="s">
        <v>32</v>
      </c>
      <c r="H1005" s="51"/>
      <c r="I1005" s="2" t="s">
        <v>33</v>
      </c>
      <c r="J1005" s="46"/>
      <c r="K1005" s="9"/>
      <c r="L1005" s="7"/>
      <c r="M1005" s="7"/>
      <c r="N1005" s="51"/>
      <c r="O1005" s="51"/>
      <c r="P1005" s="66"/>
      <c r="Q1005" s="7"/>
      <c r="R1005" s="7"/>
      <c r="S1005" s="51"/>
      <c r="T1005" s="51"/>
      <c r="U1005" s="66"/>
      <c r="V1005" s="53"/>
      <c r="Y1005" s="70" t="str">
        <f>IFERROR(VLOOKUP(A1005,HelperSheet!$M$3:'HelperSheet'!$M$1001,1,FALSE),"Geen put")</f>
        <v>Geen put</v>
      </c>
      <c r="Z1005" s="71" t="e">
        <f>VLOOKUP(A1005,PUT!$A$7:'PUT'!$J$1001,10,FALSE)</f>
        <v>#N/A</v>
      </c>
      <c r="AA1005" s="72" t="e">
        <f>IF(AND(VLOOKUP(A1005,PUT!$A$7:'PUT'!$J$1001,8,FALSE)-K1005&gt;-6,VLOOKUP(A1005,PUT!$A$7:'PUT'!$J$1001,8,FALSE)-K1005&lt;6),K1005,"Hoogteverschil")</f>
        <v>#N/A</v>
      </c>
    </row>
    <row r="1006" spans="1:27" x14ac:dyDescent="0.2">
      <c r="A1006" s="7"/>
      <c r="B1006" s="2"/>
      <c r="C1006" s="6"/>
      <c r="D1006" s="46"/>
      <c r="E1006" s="55"/>
      <c r="F1006" s="2"/>
      <c r="G1006" s="16" t="s">
        <v>32</v>
      </c>
      <c r="H1006" s="51"/>
      <c r="I1006" s="2" t="s">
        <v>33</v>
      </c>
      <c r="J1006" s="46"/>
      <c r="K1006" s="9"/>
      <c r="L1006" s="7"/>
      <c r="M1006" s="7"/>
      <c r="N1006" s="51"/>
      <c r="O1006" s="51"/>
      <c r="P1006" s="66"/>
      <c r="Q1006" s="7"/>
      <c r="R1006" s="7"/>
      <c r="S1006" s="51"/>
      <c r="T1006" s="51"/>
      <c r="U1006" s="66"/>
      <c r="V1006" s="53"/>
      <c r="Y1006" s="70" t="str">
        <f>IFERROR(VLOOKUP(A1006,HelperSheet!$M$3:'HelperSheet'!$M$1001,1,FALSE),"Geen put")</f>
        <v>Geen put</v>
      </c>
      <c r="Z1006" s="71" t="e">
        <f>VLOOKUP(A1006,PUT!$A$7:'PUT'!$J$1001,10,FALSE)</f>
        <v>#N/A</v>
      </c>
      <c r="AA1006" s="72" t="e">
        <f>IF(AND(VLOOKUP(A1006,PUT!$A$7:'PUT'!$J$1001,8,FALSE)-K1006&gt;-6,VLOOKUP(A1006,PUT!$A$7:'PUT'!$J$1001,8,FALSE)-K1006&lt;6),K1006,"Hoogteverschil")</f>
        <v>#N/A</v>
      </c>
    </row>
    <row r="1007" spans="1:27" x14ac:dyDescent="0.2">
      <c r="A1007" s="7"/>
      <c r="B1007" s="2"/>
      <c r="C1007" s="6"/>
      <c r="D1007" s="46"/>
      <c r="E1007" s="55"/>
      <c r="F1007" s="2"/>
      <c r="G1007" s="16" t="s">
        <v>32</v>
      </c>
      <c r="H1007" s="51"/>
      <c r="I1007" s="2" t="s">
        <v>33</v>
      </c>
      <c r="J1007" s="46"/>
      <c r="K1007" s="9"/>
      <c r="L1007" s="7"/>
      <c r="M1007" s="7"/>
      <c r="N1007" s="51"/>
      <c r="O1007" s="51"/>
      <c r="P1007" s="66"/>
      <c r="Q1007" s="7"/>
      <c r="R1007" s="7"/>
      <c r="S1007" s="51"/>
      <c r="T1007" s="51"/>
      <c r="U1007" s="66"/>
      <c r="V1007" s="53"/>
      <c r="Y1007" s="70" t="str">
        <f>IFERROR(VLOOKUP(A1007,HelperSheet!$M$3:'HelperSheet'!$M$1001,1,FALSE),"Geen put")</f>
        <v>Geen put</v>
      </c>
      <c r="Z1007" s="71" t="e">
        <f>VLOOKUP(A1007,PUT!$A$7:'PUT'!$J$1001,10,FALSE)</f>
        <v>#N/A</v>
      </c>
      <c r="AA1007" s="72" t="e">
        <f>IF(AND(VLOOKUP(A1007,PUT!$A$7:'PUT'!$J$1001,8,FALSE)-K1007&gt;-6,VLOOKUP(A1007,PUT!$A$7:'PUT'!$J$1001,8,FALSE)-K1007&lt;6),K1007,"Hoogteverschil")</f>
        <v>#N/A</v>
      </c>
    </row>
  </sheetData>
  <sheetProtection password="CB33" sheet="1" objects="1" scenarios="1"/>
  <mergeCells count="2">
    <mergeCell ref="A2:B2"/>
    <mergeCell ref="C2:E2"/>
  </mergeCells>
  <phoneticPr fontId="18" type="noConversion"/>
  <conditionalFormatting sqref="K7:K1007">
    <cfRule type="containsBlanks" dxfId="14" priority="32" stopIfTrue="1">
      <formula>LEN(TRIM(K7))=0</formula>
    </cfRule>
  </conditionalFormatting>
  <conditionalFormatting sqref="L7:M7">
    <cfRule type="containsBlanks" dxfId="13" priority="31" stopIfTrue="1">
      <formula>LEN(TRIM(L7))=0</formula>
    </cfRule>
  </conditionalFormatting>
  <conditionalFormatting sqref="Q7:R1007">
    <cfRule type="containsBlanks" dxfId="12" priority="33" stopIfTrue="1">
      <formula>LEN(TRIM(Q7))=0</formula>
    </cfRule>
  </conditionalFormatting>
  <conditionalFormatting sqref="M8:M1007">
    <cfRule type="containsBlanks" dxfId="11" priority="1" stopIfTrue="1">
      <formula>LEN(TRIM(M8))=0</formula>
    </cfRule>
  </conditionalFormatting>
  <dataValidations count="17">
    <dataValidation type="list" allowBlank="1" showInputMessage="1" showErrorMessage="1" sqref="F7:F1007">
      <formula1>JaNee</formula1>
    </dataValidation>
    <dataValidation type="list" allowBlank="1" showInputMessage="1" showErrorMessage="1" sqref="I7:I1007">
      <formula1>Gebruiksdoel</formula1>
    </dataValidation>
    <dataValidation type="whole" operator="notEqual" allowBlank="1" showInputMessage="1" showErrorMessage="1" errorTitle="Onjuiste coordinaatwaarde" error="Alleen gehele getallen worden geaccepteerd" sqref="S7:T1007">
      <formula1>-999</formula1>
    </dataValidation>
    <dataValidation type="list" allowBlank="1" showInputMessage="1" showErrorMessage="1" sqref="P7:P1007 U7:U1007">
      <formula1>Materiaal</formula1>
    </dataValidation>
    <dataValidation operator="notEqual" allowBlank="1" showInputMessage="1" showErrorMessage="1" sqref="H7:H1007"/>
    <dataValidation type="list" operator="notEqual" allowBlank="1" showDropDown="1" showInputMessage="1" showErrorMessage="1" errorTitle="Onjuist buisnummer" error="Alleen buisnummers opgebouwd uit 3 cijfers (inclusief eventuele voorloopnullen) worden geaccepteerd." sqref="C7:C1007">
      <formula1>Buisnummer</formula1>
    </dataValidation>
    <dataValidation type="date" operator="greaterThan" allowBlank="1" showInputMessage="1" showErrorMessage="1" errorTitle="Onjuist datumformaat" error="Alleen datums na de &quot;In gebruik datum&quot;, in het formaat dd-mm-jjjj worden geaccepteerd" sqref="E7:E1007">
      <formula1>D7</formula1>
    </dataValidation>
    <dataValidation type="date" operator="greaterThanOrEqual" allowBlank="1" showInputMessage="1" showErrorMessage="1" errorTitle="Onjuist datumformaat" error="Alleen datums gelijk aan of na de &quot;In gebruik datum&quot;, in het formaat dd-mm-jjjj worden geaccepteerd" sqref="J7:J1007">
      <formula1>D7</formula1>
    </dataValidation>
    <dataValidation type="whole" operator="equal" allowBlank="1" showInputMessage="1" showErrorMessage="1" errorTitle="Onjuiste hoogte" error="De hoogte van bovenkant stijgbuis moet gelijk zijn aan 100 x de hoogte van het meetpunt" sqref="L7:L1007">
      <formula1>K7*100</formula1>
    </dataValidation>
    <dataValidation type="whole" operator="lessThan" allowBlank="1" showInputMessage="1" showErrorMessage="1" errorTitle="Onjuiste hoogte" error="De onderkant van de stijgbuis moet zich dieper bevinden dan de bovenkant van de stijgbuis" sqref="M7:M1007">
      <formula1>L7</formula1>
    </dataValidation>
    <dataValidation type="whole" operator="equal" allowBlank="1" showInputMessage="1" showErrorMessage="1" errorTitle="Onjuiste hoogte" error="De hoogte bovenkant geperforeerd deel moet gelijk zijn aan de hoogte van de onderkant van de stijgbuis" sqref="Q7:Q1007">
      <formula1>M7</formula1>
    </dataValidation>
    <dataValidation type="whole" operator="lessThan" allowBlank="1" showInputMessage="1" showErrorMessage="1" errorTitle="Onjuiste hoogte" error="De onderkant van het geperforeerd deel moet zich dieper bevinden dan de bovenkant van het geperforeerd deel" sqref="R7:R1007">
      <formula1>Q7</formula1>
    </dataValidation>
    <dataValidation type="whole" allowBlank="1" showInputMessage="1" showErrorMessage="1" errorTitle="Onjuiste binnendiameter" error="Alleen gehele getallen tussen 20 en 1500 mm worden geaccepteerd" sqref="N7:N1007">
      <formula1>20</formula1>
      <formula2>1500</formula2>
    </dataValidation>
    <dataValidation type="whole" allowBlank="1" showInputMessage="1" showErrorMessage="1" errorTitle="Onjuiste buitendiameter" error="Alleen gehele getallen groter dan de binnendiameter en maximaal 1500 mm worden geaccepteerd" sqref="O7:O1007">
      <formula1>N7+1</formula1>
      <formula2>1501</formula2>
    </dataValidation>
    <dataValidation type="whole" operator="equal" allowBlank="1" showInputMessage="1" showErrorMessage="1" errorTitle="Onjuist put Id" error="Een put Id bestaat uit een geheel getal. De put moet tevens zijn gedefinieerd op de sheet &quot;PUT&quot;" sqref="A7:A1007">
      <formula1>Y7</formula1>
    </dataValidation>
    <dataValidation type="decimal" operator="equal" allowBlank="1" showInputMessage="1" showErrorMessage="1" errorTitle="Onjuiste meetpunthoogte" error="Meetpunthoogte mag niet meer dan 6 meter verschillen van de maaiveldhoogte." sqref="K7:K1007">
      <formula1>AA7</formula1>
    </dataValidation>
    <dataValidation type="date" operator="greaterThanOrEqual" allowBlank="1" showInputMessage="1" showErrorMessage="1" errorTitle="Onjuiste datum" error="Alleen datums gelijk aan of na de &quot;Startdatum&quot; van de bijbehorende put, in het formaat dd-mm-jjjj worden geaccepteerd" sqref="D7:D1007">
      <formula1>Z7</formula1>
    </dataValidation>
  </dataValidations>
  <pageMargins left="0.75" right="0.75" top="1" bottom="1" header="0.5" footer="0.5"/>
  <pageSetup paperSize="9" scale="35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0" stopIfTrue="1" operator="equal" id="{016A6FEB-97C3-4893-B814-2EE2714A4743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J7</xm:sqref>
        </x14:conditionalFormatting>
        <x14:conditionalFormatting xmlns:xm="http://schemas.microsoft.com/office/excel/2006/main">
          <x14:cfRule type="cellIs" priority="28" stopIfTrue="1" operator="equal" id="{A5D6E82B-B2BC-416A-8FCF-F1CAC2C868B3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D7:D1007</xm:sqref>
        </x14:conditionalFormatting>
        <x14:conditionalFormatting xmlns:xm="http://schemas.microsoft.com/office/excel/2006/main">
          <x14:cfRule type="cellIs" priority="12" operator="equal" id="{EFA8030E-DAF4-4BBC-8F7F-1300268690BB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  <vertical/>
                <horizontal/>
              </border>
            </x14:dxf>
          </x14:cfRule>
          <xm:sqref>I7</xm:sqref>
        </x14:conditionalFormatting>
        <x14:conditionalFormatting xmlns:xm="http://schemas.microsoft.com/office/excel/2006/main">
          <x14:cfRule type="cellIs" priority="11" operator="equal" id="{93CC55C4-D7F7-43D7-9055-F31FCD9E23E8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  <vertical/>
                <horizontal/>
              </border>
            </x14:dxf>
          </x14:cfRule>
          <xm:sqref>I8:I1007</xm:sqref>
        </x14:conditionalFormatting>
        <x14:conditionalFormatting xmlns:xm="http://schemas.microsoft.com/office/excel/2006/main">
          <x14:cfRule type="cellIs" priority="10" stopIfTrue="1" operator="equal" id="{36C186D3-7AE2-4436-B0BE-4A88802EC139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C7:C1007</xm:sqref>
        </x14:conditionalFormatting>
        <x14:conditionalFormatting xmlns:xm="http://schemas.microsoft.com/office/excel/2006/main">
          <x14:cfRule type="cellIs" priority="8" stopIfTrue="1" operator="equal" id="{1D3AA0DB-4D4D-4D9D-89BA-55BFC420CDAB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A7:A1007</xm:sqref>
        </x14:conditionalFormatting>
        <x14:conditionalFormatting xmlns:xm="http://schemas.microsoft.com/office/excel/2006/main">
          <x14:cfRule type="cellIs" priority="6" operator="equal" id="{F0E826F4-54BB-42A3-9809-7AAF12E807CE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  <vertical/>
                <horizontal/>
              </border>
            </x14:dxf>
          </x14:cfRule>
          <xm:sqref>F1007</xm:sqref>
        </x14:conditionalFormatting>
        <x14:conditionalFormatting xmlns:xm="http://schemas.microsoft.com/office/excel/2006/main">
          <x14:cfRule type="cellIs" priority="5" operator="equal" id="{94E28591-6EA6-417E-B484-78D62AB7CFB5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  <vertical/>
                <horizontal/>
              </border>
            </x14:dxf>
          </x14:cfRule>
          <xm:sqref>F7:F1006</xm:sqref>
        </x14:conditionalFormatting>
        <x14:conditionalFormatting xmlns:xm="http://schemas.microsoft.com/office/excel/2006/main">
          <x14:cfRule type="cellIs" priority="4" stopIfTrue="1" operator="equal" id="{6351EA41-8A89-431B-B642-CC287697D843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J8:J1007</xm:sqref>
        </x14:conditionalFormatting>
        <x14:conditionalFormatting xmlns:xm="http://schemas.microsoft.com/office/excel/2006/main">
          <x14:cfRule type="cellIs" priority="3" stopIfTrue="1" operator="equal" id="{75D1C5A0-A040-47F1-9FDD-FA237DE81812}">
            <xm:f>HelperSheet!$B$1</xm:f>
            <x14:dxf>
              <fill>
                <patternFill>
                  <bgColor rgb="FFFF0000"/>
                </patternFill>
              </fill>
              <border>
                <left style="thin">
                  <color theme="0" tint="-0.24994659260841701"/>
                </left>
                <right style="thin">
                  <color theme="0" tint="-0.24994659260841701"/>
                </right>
                <top style="thin">
                  <color theme="0" tint="-0.24994659260841701"/>
                </top>
                <bottom style="thin">
                  <color theme="0" tint="-0.24994659260841701"/>
                </bottom>
              </border>
            </x14:dxf>
          </x14:cfRule>
          <xm:sqref>L8:L1007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01"/>
  <sheetViews>
    <sheetView workbookViewId="0">
      <selection activeCell="M19" sqref="M19"/>
    </sheetView>
  </sheetViews>
  <sheetFormatPr defaultRowHeight="12.75" x14ac:dyDescent="0.2"/>
  <cols>
    <col min="1" max="1" width="15.28515625" bestFit="1" customWidth="1"/>
    <col min="2" max="2" width="13.7109375" customWidth="1"/>
    <col min="7" max="7" width="13" customWidth="1"/>
  </cols>
  <sheetData>
    <row r="1" spans="1:13" x14ac:dyDescent="0.2">
      <c r="A1" s="1" t="s">
        <v>55</v>
      </c>
    </row>
    <row r="3" spans="1:13" x14ac:dyDescent="0.2">
      <c r="A3" s="1" t="s">
        <v>56</v>
      </c>
      <c r="B3" s="1" t="s">
        <v>1088</v>
      </c>
      <c r="G3" s="1" t="s">
        <v>89</v>
      </c>
      <c r="H3" s="54" t="s">
        <v>30</v>
      </c>
      <c r="J3" t="s">
        <v>1098</v>
      </c>
      <c r="M3" t="str">
        <f>IF(ISBLANK(PUT!D7),"unused",PUT!A7)</f>
        <v>unused</v>
      </c>
    </row>
    <row r="4" spans="1:13" x14ac:dyDescent="0.2">
      <c r="B4" s="1" t="s">
        <v>58</v>
      </c>
      <c r="H4" s="54" t="s">
        <v>37</v>
      </c>
      <c r="M4" t="str">
        <f>IF(ISBLANK(PUT!D8),"unused",PUT!A8)</f>
        <v>unused</v>
      </c>
    </row>
    <row r="5" spans="1:13" x14ac:dyDescent="0.2">
      <c r="B5" s="1" t="s">
        <v>57</v>
      </c>
      <c r="H5" s="54" t="s">
        <v>90</v>
      </c>
      <c r="M5" t="str">
        <f>IF(ISBLANK(PUT!D9),"unused",PUT!A9)</f>
        <v>unused</v>
      </c>
    </row>
    <row r="6" spans="1:13" x14ac:dyDescent="0.2">
      <c r="H6" s="54" t="s">
        <v>91</v>
      </c>
      <c r="M6" t="str">
        <f>IF(ISBLANK(PUT!D10),"unused",PUT!A10)</f>
        <v>unused</v>
      </c>
    </row>
    <row r="7" spans="1:13" x14ac:dyDescent="0.2">
      <c r="A7" s="1" t="s">
        <v>69</v>
      </c>
      <c r="B7" s="1" t="s">
        <v>31</v>
      </c>
      <c r="H7" s="54" t="s">
        <v>92</v>
      </c>
      <c r="M7" t="str">
        <f>IF(ISBLANK(PUT!D11),"unused",PUT!A11)</f>
        <v>unused</v>
      </c>
    </row>
    <row r="8" spans="1:13" x14ac:dyDescent="0.2">
      <c r="B8" s="1" t="s">
        <v>70</v>
      </c>
      <c r="H8" s="54" t="s">
        <v>93</v>
      </c>
      <c r="M8" t="str">
        <f>IF(ISBLANK(PUT!D12),"unused",PUT!A12)</f>
        <v>unused</v>
      </c>
    </row>
    <row r="9" spans="1:13" x14ac:dyDescent="0.2">
      <c r="H9" s="54" t="s">
        <v>94</v>
      </c>
      <c r="M9" t="str">
        <f>IF(ISBLANK(PUT!D13),"unused",PUT!A13)</f>
        <v>unused</v>
      </c>
    </row>
    <row r="10" spans="1:13" x14ac:dyDescent="0.2">
      <c r="A10" s="1" t="s">
        <v>83</v>
      </c>
      <c r="B10" s="1" t="s">
        <v>74</v>
      </c>
      <c r="H10" s="54" t="s">
        <v>95</v>
      </c>
      <c r="M10" t="str">
        <f>IF(ISBLANK(PUT!D14),"unused",PUT!A14)</f>
        <v>unused</v>
      </c>
    </row>
    <row r="11" spans="1:13" x14ac:dyDescent="0.2">
      <c r="B11" s="1" t="s">
        <v>75</v>
      </c>
      <c r="H11" s="54" t="s">
        <v>96</v>
      </c>
      <c r="M11" t="str">
        <f>IF(ISBLANK(PUT!D15),"unused",PUT!A15)</f>
        <v>unused</v>
      </c>
    </row>
    <row r="12" spans="1:13" x14ac:dyDescent="0.2">
      <c r="B12" s="1" t="s">
        <v>76</v>
      </c>
      <c r="H12" s="54" t="s">
        <v>97</v>
      </c>
      <c r="M12" t="str">
        <f>IF(ISBLANK(PUT!D16),"unused",PUT!A16)</f>
        <v>unused</v>
      </c>
    </row>
    <row r="13" spans="1:13" x14ac:dyDescent="0.2">
      <c r="B13" s="1" t="s">
        <v>33</v>
      </c>
      <c r="H13" s="54" t="s">
        <v>98</v>
      </c>
      <c r="M13" t="str">
        <f>IF(ISBLANK(PUT!D17),"unused",PUT!A17)</f>
        <v>unused</v>
      </c>
    </row>
    <row r="14" spans="1:13" x14ac:dyDescent="0.2">
      <c r="H14" s="54" t="s">
        <v>99</v>
      </c>
      <c r="M14" t="str">
        <f>IF(ISBLANK(PUT!D18),"unused",PUT!A18)</f>
        <v>unused</v>
      </c>
    </row>
    <row r="15" spans="1:13" x14ac:dyDescent="0.2">
      <c r="A15" s="1" t="s">
        <v>84</v>
      </c>
      <c r="B15" s="1" t="s">
        <v>1089</v>
      </c>
      <c r="H15" s="54" t="s">
        <v>100</v>
      </c>
      <c r="M15" t="str">
        <f>IF(ISBLANK(PUT!D19),"unused",PUT!A19)</f>
        <v>unused</v>
      </c>
    </row>
    <row r="16" spans="1:13" x14ac:dyDescent="0.2">
      <c r="B16" s="1" t="s">
        <v>85</v>
      </c>
      <c r="H16" s="54" t="s">
        <v>101</v>
      </c>
      <c r="M16" t="str">
        <f>IF(ISBLANK(PUT!D20),"unused",PUT!A20)</f>
        <v>unused</v>
      </c>
    </row>
    <row r="17" spans="1:13" x14ac:dyDescent="0.2">
      <c r="B17" s="1" t="s">
        <v>1090</v>
      </c>
      <c r="H17" s="54" t="s">
        <v>102</v>
      </c>
      <c r="M17" t="str">
        <f>IF(ISBLANK(PUT!D21),"unused",PUT!A21)</f>
        <v>unused</v>
      </c>
    </row>
    <row r="18" spans="1:13" x14ac:dyDescent="0.2">
      <c r="B18" t="s">
        <v>87</v>
      </c>
      <c r="H18" s="54" t="s">
        <v>103</v>
      </c>
      <c r="M18" t="str">
        <f>IF(ISBLANK(PUT!D22),"unused",PUT!A22)</f>
        <v>unused</v>
      </c>
    </row>
    <row r="19" spans="1:13" x14ac:dyDescent="0.2">
      <c r="B19" s="1" t="s">
        <v>86</v>
      </c>
      <c r="H19" s="54" t="s">
        <v>104</v>
      </c>
      <c r="M19" t="str">
        <f>IF(ISBLANK(PUT!D23),"unused",PUT!A23)</f>
        <v>unused</v>
      </c>
    </row>
    <row r="20" spans="1:13" x14ac:dyDescent="0.2">
      <c r="B20" s="1" t="s">
        <v>1091</v>
      </c>
      <c r="H20" s="54" t="s">
        <v>105</v>
      </c>
      <c r="M20" t="str">
        <f>IF(ISBLANK(PUT!D24),"unused",PUT!A24)</f>
        <v>unused</v>
      </c>
    </row>
    <row r="21" spans="1:13" x14ac:dyDescent="0.2">
      <c r="B21" s="1" t="s">
        <v>1092</v>
      </c>
      <c r="H21" s="54" t="s">
        <v>106</v>
      </c>
      <c r="M21" t="str">
        <f>IF(ISBLANK(PUT!D25),"unused",PUT!A25)</f>
        <v>unused</v>
      </c>
    </row>
    <row r="22" spans="1:13" x14ac:dyDescent="0.2">
      <c r="B22" s="1" t="s">
        <v>1093</v>
      </c>
      <c r="H22" s="54" t="s">
        <v>107</v>
      </c>
      <c r="M22" t="str">
        <f>IF(ISBLANK(PUT!D26),"unused",PUT!A26)</f>
        <v>unused</v>
      </c>
    </row>
    <row r="23" spans="1:13" x14ac:dyDescent="0.2">
      <c r="B23" s="1" t="s">
        <v>1094</v>
      </c>
      <c r="H23" s="54" t="s">
        <v>108</v>
      </c>
      <c r="M23" t="str">
        <f>IF(ISBLANK(PUT!D27),"unused",PUT!A27)</f>
        <v>unused</v>
      </c>
    </row>
    <row r="24" spans="1:13" x14ac:dyDescent="0.2">
      <c r="B24" s="1" t="s">
        <v>1095</v>
      </c>
      <c r="H24" s="54" t="s">
        <v>109</v>
      </c>
      <c r="M24" t="str">
        <f>IF(ISBLANK(PUT!D28),"unused",PUT!A28)</f>
        <v>unused</v>
      </c>
    </row>
    <row r="25" spans="1:13" x14ac:dyDescent="0.2">
      <c r="B25" t="s">
        <v>1096</v>
      </c>
      <c r="H25" s="54" t="s">
        <v>110</v>
      </c>
      <c r="M25" t="str">
        <f>IF(ISBLANK(PUT!D29),"unused",PUT!A29)</f>
        <v>unused</v>
      </c>
    </row>
    <row r="26" spans="1:13" x14ac:dyDescent="0.2">
      <c r="H26" s="54" t="s">
        <v>111</v>
      </c>
      <c r="M26" t="str">
        <f>IF(ISBLANK(PUT!D30),"unused",PUT!A30)</f>
        <v>unused</v>
      </c>
    </row>
    <row r="27" spans="1:13" x14ac:dyDescent="0.2">
      <c r="A27" t="s">
        <v>1087</v>
      </c>
      <c r="B27" s="67">
        <f ca="1">TODAY()</f>
        <v>42681</v>
      </c>
      <c r="H27" s="54" t="s">
        <v>112</v>
      </c>
      <c r="M27" t="str">
        <f>IF(ISBLANK(PUT!D31),"unused",PUT!A31)</f>
        <v>unused</v>
      </c>
    </row>
    <row r="28" spans="1:13" x14ac:dyDescent="0.2">
      <c r="H28" s="54" t="s">
        <v>113</v>
      </c>
      <c r="M28" t="str">
        <f>IF(ISBLANK(PUT!D32),"unused",PUT!A32)</f>
        <v>unused</v>
      </c>
    </row>
    <row r="29" spans="1:13" x14ac:dyDescent="0.2">
      <c r="H29" s="54" t="s">
        <v>114</v>
      </c>
      <c r="M29" t="str">
        <f>IF(ISBLANK(PUT!D33),"unused",PUT!A33)</f>
        <v>unused</v>
      </c>
    </row>
    <row r="30" spans="1:13" x14ac:dyDescent="0.2">
      <c r="H30" s="54" t="s">
        <v>115</v>
      </c>
      <c r="M30" t="str">
        <f>IF(ISBLANK(PUT!D34),"unused",PUT!A34)</f>
        <v>unused</v>
      </c>
    </row>
    <row r="31" spans="1:13" x14ac:dyDescent="0.2">
      <c r="H31" s="54" t="s">
        <v>116</v>
      </c>
      <c r="M31" t="str">
        <f>IF(ISBLANK(PUT!D35),"unused",PUT!A35)</f>
        <v>unused</v>
      </c>
    </row>
    <row r="32" spans="1:13" x14ac:dyDescent="0.2">
      <c r="H32" s="54" t="s">
        <v>117</v>
      </c>
      <c r="M32" t="str">
        <f>IF(ISBLANK(PUT!D36),"unused",PUT!A36)</f>
        <v>unused</v>
      </c>
    </row>
    <row r="33" spans="8:13" x14ac:dyDescent="0.2">
      <c r="H33" s="54" t="s">
        <v>118</v>
      </c>
      <c r="M33" t="str">
        <f>IF(ISBLANK(PUT!D37),"unused",PUT!A37)</f>
        <v>unused</v>
      </c>
    </row>
    <row r="34" spans="8:13" x14ac:dyDescent="0.2">
      <c r="H34" s="54" t="s">
        <v>119</v>
      </c>
      <c r="M34" t="str">
        <f>IF(ISBLANK(PUT!D38),"unused",PUT!A38)</f>
        <v>unused</v>
      </c>
    </row>
    <row r="35" spans="8:13" x14ac:dyDescent="0.2">
      <c r="H35" s="54" t="s">
        <v>120</v>
      </c>
      <c r="M35" t="str">
        <f>IF(ISBLANK(PUT!D39),"unused",PUT!A39)</f>
        <v>unused</v>
      </c>
    </row>
    <row r="36" spans="8:13" x14ac:dyDescent="0.2">
      <c r="H36" s="54" t="s">
        <v>121</v>
      </c>
      <c r="M36" t="str">
        <f>IF(ISBLANK(PUT!D40),"unused",PUT!A40)</f>
        <v>unused</v>
      </c>
    </row>
    <row r="37" spans="8:13" x14ac:dyDescent="0.2">
      <c r="H37" s="54" t="s">
        <v>122</v>
      </c>
      <c r="M37" t="str">
        <f>IF(ISBLANK(PUT!D41),"unused",PUT!A41)</f>
        <v>unused</v>
      </c>
    </row>
    <row r="38" spans="8:13" x14ac:dyDescent="0.2">
      <c r="H38" s="54" t="s">
        <v>123</v>
      </c>
      <c r="M38" t="str">
        <f>IF(ISBLANK(PUT!D42),"unused",PUT!A42)</f>
        <v>unused</v>
      </c>
    </row>
    <row r="39" spans="8:13" x14ac:dyDescent="0.2">
      <c r="H39" s="54" t="s">
        <v>124</v>
      </c>
      <c r="M39" t="str">
        <f>IF(ISBLANK(PUT!D43),"unused",PUT!A43)</f>
        <v>unused</v>
      </c>
    </row>
    <row r="40" spans="8:13" x14ac:dyDescent="0.2">
      <c r="H40" s="54" t="s">
        <v>125</v>
      </c>
      <c r="M40" t="str">
        <f>IF(ISBLANK(PUT!D44),"unused",PUT!A44)</f>
        <v>unused</v>
      </c>
    </row>
    <row r="41" spans="8:13" x14ac:dyDescent="0.2">
      <c r="H41" s="54" t="s">
        <v>126</v>
      </c>
      <c r="M41" t="str">
        <f>IF(ISBLANK(PUT!D45),"unused",PUT!A45)</f>
        <v>unused</v>
      </c>
    </row>
    <row r="42" spans="8:13" x14ac:dyDescent="0.2">
      <c r="H42" s="54" t="s">
        <v>127</v>
      </c>
      <c r="M42" t="str">
        <f>IF(ISBLANK(PUT!D46),"unused",PUT!A46)</f>
        <v>unused</v>
      </c>
    </row>
    <row r="43" spans="8:13" x14ac:dyDescent="0.2">
      <c r="H43" s="54" t="s">
        <v>128</v>
      </c>
      <c r="M43" t="str">
        <f>IF(ISBLANK(PUT!D47),"unused",PUT!A47)</f>
        <v>unused</v>
      </c>
    </row>
    <row r="44" spans="8:13" x14ac:dyDescent="0.2">
      <c r="H44" s="54" t="s">
        <v>129</v>
      </c>
      <c r="M44" t="str">
        <f>IF(ISBLANK(PUT!D48),"unused",PUT!A48)</f>
        <v>unused</v>
      </c>
    </row>
    <row r="45" spans="8:13" x14ac:dyDescent="0.2">
      <c r="H45" s="54" t="s">
        <v>130</v>
      </c>
      <c r="M45" t="str">
        <f>IF(ISBLANK(PUT!D49),"unused",PUT!A49)</f>
        <v>unused</v>
      </c>
    </row>
    <row r="46" spans="8:13" x14ac:dyDescent="0.2">
      <c r="H46" s="54" t="s">
        <v>131</v>
      </c>
      <c r="M46" t="str">
        <f>IF(ISBLANK(PUT!D50),"unused",PUT!A50)</f>
        <v>unused</v>
      </c>
    </row>
    <row r="47" spans="8:13" x14ac:dyDescent="0.2">
      <c r="H47" s="54" t="s">
        <v>132</v>
      </c>
      <c r="M47" t="str">
        <f>IF(ISBLANK(PUT!D51),"unused",PUT!A51)</f>
        <v>unused</v>
      </c>
    </row>
    <row r="48" spans="8:13" x14ac:dyDescent="0.2">
      <c r="H48" s="54" t="s">
        <v>133</v>
      </c>
      <c r="M48" t="str">
        <f>IF(ISBLANK(PUT!D52),"unused",PUT!A52)</f>
        <v>unused</v>
      </c>
    </row>
    <row r="49" spans="8:13" x14ac:dyDescent="0.2">
      <c r="H49" s="54" t="s">
        <v>134</v>
      </c>
      <c r="M49" t="str">
        <f>IF(ISBLANK(PUT!D53),"unused",PUT!A53)</f>
        <v>unused</v>
      </c>
    </row>
    <row r="50" spans="8:13" x14ac:dyDescent="0.2">
      <c r="H50" s="54" t="s">
        <v>135</v>
      </c>
      <c r="M50" t="str">
        <f>IF(ISBLANK(PUT!D54),"unused",PUT!A54)</f>
        <v>unused</v>
      </c>
    </row>
    <row r="51" spans="8:13" x14ac:dyDescent="0.2">
      <c r="H51" s="54" t="s">
        <v>136</v>
      </c>
      <c r="M51" t="str">
        <f>IF(ISBLANK(PUT!D55),"unused",PUT!A55)</f>
        <v>unused</v>
      </c>
    </row>
    <row r="52" spans="8:13" x14ac:dyDescent="0.2">
      <c r="H52" s="54" t="s">
        <v>137</v>
      </c>
      <c r="M52" t="str">
        <f>IF(ISBLANK(PUT!D56),"unused",PUT!A56)</f>
        <v>unused</v>
      </c>
    </row>
    <row r="53" spans="8:13" x14ac:dyDescent="0.2">
      <c r="H53" s="54" t="s">
        <v>138</v>
      </c>
      <c r="M53" t="str">
        <f>IF(ISBLANK(PUT!D57),"unused",PUT!A57)</f>
        <v>unused</v>
      </c>
    </row>
    <row r="54" spans="8:13" x14ac:dyDescent="0.2">
      <c r="H54" s="54" t="s">
        <v>139</v>
      </c>
      <c r="M54" t="str">
        <f>IF(ISBLANK(PUT!D58),"unused",PUT!A58)</f>
        <v>unused</v>
      </c>
    </row>
    <row r="55" spans="8:13" x14ac:dyDescent="0.2">
      <c r="H55" s="54" t="s">
        <v>140</v>
      </c>
      <c r="M55" t="str">
        <f>IF(ISBLANK(PUT!D59),"unused",PUT!A59)</f>
        <v>unused</v>
      </c>
    </row>
    <row r="56" spans="8:13" x14ac:dyDescent="0.2">
      <c r="H56" s="54" t="s">
        <v>141</v>
      </c>
      <c r="M56" t="str">
        <f>IF(ISBLANK(PUT!D60),"unused",PUT!A60)</f>
        <v>unused</v>
      </c>
    </row>
    <row r="57" spans="8:13" x14ac:dyDescent="0.2">
      <c r="H57" s="54" t="s">
        <v>142</v>
      </c>
      <c r="M57" t="str">
        <f>IF(ISBLANK(PUT!D61),"unused",PUT!A61)</f>
        <v>unused</v>
      </c>
    </row>
    <row r="58" spans="8:13" x14ac:dyDescent="0.2">
      <c r="H58" s="54" t="s">
        <v>143</v>
      </c>
      <c r="M58" t="str">
        <f>IF(ISBLANK(PUT!D62),"unused",PUT!A62)</f>
        <v>unused</v>
      </c>
    </row>
    <row r="59" spans="8:13" x14ac:dyDescent="0.2">
      <c r="H59" s="54" t="s">
        <v>144</v>
      </c>
      <c r="M59" t="str">
        <f>IF(ISBLANK(PUT!D63),"unused",PUT!A63)</f>
        <v>unused</v>
      </c>
    </row>
    <row r="60" spans="8:13" x14ac:dyDescent="0.2">
      <c r="H60" s="54" t="s">
        <v>145</v>
      </c>
      <c r="M60" t="str">
        <f>IF(ISBLANK(PUT!D64),"unused",PUT!A64)</f>
        <v>unused</v>
      </c>
    </row>
    <row r="61" spans="8:13" x14ac:dyDescent="0.2">
      <c r="H61" s="54" t="s">
        <v>146</v>
      </c>
      <c r="M61" t="str">
        <f>IF(ISBLANK(PUT!D65),"unused",PUT!A65)</f>
        <v>unused</v>
      </c>
    </row>
    <row r="62" spans="8:13" x14ac:dyDescent="0.2">
      <c r="H62" s="54" t="s">
        <v>147</v>
      </c>
      <c r="M62" t="str">
        <f>IF(ISBLANK(PUT!D66),"unused",PUT!A66)</f>
        <v>unused</v>
      </c>
    </row>
    <row r="63" spans="8:13" x14ac:dyDescent="0.2">
      <c r="H63" s="54" t="s">
        <v>148</v>
      </c>
      <c r="M63" t="str">
        <f>IF(ISBLANK(PUT!D67),"unused",PUT!A67)</f>
        <v>unused</v>
      </c>
    </row>
    <row r="64" spans="8:13" x14ac:dyDescent="0.2">
      <c r="H64" s="54" t="s">
        <v>149</v>
      </c>
      <c r="M64" t="str">
        <f>IF(ISBLANK(PUT!D68),"unused",PUT!A68)</f>
        <v>unused</v>
      </c>
    </row>
    <row r="65" spans="8:13" x14ac:dyDescent="0.2">
      <c r="H65" s="54" t="s">
        <v>150</v>
      </c>
      <c r="M65" t="str">
        <f>IF(ISBLANK(PUT!D69),"unused",PUT!A69)</f>
        <v>unused</v>
      </c>
    </row>
    <row r="66" spans="8:13" x14ac:dyDescent="0.2">
      <c r="H66" s="54" t="s">
        <v>151</v>
      </c>
      <c r="M66" t="str">
        <f>IF(ISBLANK(PUT!D70),"unused",PUT!A70)</f>
        <v>unused</v>
      </c>
    </row>
    <row r="67" spans="8:13" x14ac:dyDescent="0.2">
      <c r="H67" s="54" t="s">
        <v>152</v>
      </c>
      <c r="M67" t="str">
        <f>IF(ISBLANK(PUT!D71),"unused",PUT!A71)</f>
        <v>unused</v>
      </c>
    </row>
    <row r="68" spans="8:13" x14ac:dyDescent="0.2">
      <c r="H68" s="54" t="s">
        <v>153</v>
      </c>
      <c r="M68" t="str">
        <f>IF(ISBLANK(PUT!D72),"unused",PUT!A72)</f>
        <v>unused</v>
      </c>
    </row>
    <row r="69" spans="8:13" x14ac:dyDescent="0.2">
      <c r="H69" s="54" t="s">
        <v>154</v>
      </c>
      <c r="M69" t="str">
        <f>IF(ISBLANK(PUT!D73),"unused",PUT!A73)</f>
        <v>unused</v>
      </c>
    </row>
    <row r="70" spans="8:13" x14ac:dyDescent="0.2">
      <c r="H70" s="54" t="s">
        <v>155</v>
      </c>
      <c r="M70" t="str">
        <f>IF(ISBLANK(PUT!D74),"unused",PUT!A74)</f>
        <v>unused</v>
      </c>
    </row>
    <row r="71" spans="8:13" x14ac:dyDescent="0.2">
      <c r="H71" s="54" t="s">
        <v>156</v>
      </c>
      <c r="M71" t="str">
        <f>IF(ISBLANK(PUT!D75),"unused",PUT!A75)</f>
        <v>unused</v>
      </c>
    </row>
    <row r="72" spans="8:13" x14ac:dyDescent="0.2">
      <c r="H72" s="54" t="s">
        <v>157</v>
      </c>
      <c r="M72" t="str">
        <f>IF(ISBLANK(PUT!D76),"unused",PUT!A76)</f>
        <v>unused</v>
      </c>
    </row>
    <row r="73" spans="8:13" x14ac:dyDescent="0.2">
      <c r="H73" s="54" t="s">
        <v>158</v>
      </c>
      <c r="M73" t="str">
        <f>IF(ISBLANK(PUT!D77),"unused",PUT!A77)</f>
        <v>unused</v>
      </c>
    </row>
    <row r="74" spans="8:13" x14ac:dyDescent="0.2">
      <c r="H74" s="54" t="s">
        <v>159</v>
      </c>
      <c r="M74" t="str">
        <f>IF(ISBLANK(PUT!D78),"unused",PUT!A78)</f>
        <v>unused</v>
      </c>
    </row>
    <row r="75" spans="8:13" x14ac:dyDescent="0.2">
      <c r="H75" s="54" t="s">
        <v>160</v>
      </c>
      <c r="M75" t="str">
        <f>IF(ISBLANK(PUT!D79),"unused",PUT!A79)</f>
        <v>unused</v>
      </c>
    </row>
    <row r="76" spans="8:13" x14ac:dyDescent="0.2">
      <c r="H76" s="54" t="s">
        <v>161</v>
      </c>
      <c r="M76" t="str">
        <f>IF(ISBLANK(PUT!D80),"unused",PUT!A80)</f>
        <v>unused</v>
      </c>
    </row>
    <row r="77" spans="8:13" x14ac:dyDescent="0.2">
      <c r="H77" s="54" t="s">
        <v>162</v>
      </c>
      <c r="M77" t="str">
        <f>IF(ISBLANK(PUT!D81),"unused",PUT!A81)</f>
        <v>unused</v>
      </c>
    </row>
    <row r="78" spans="8:13" x14ac:dyDescent="0.2">
      <c r="H78" s="54" t="s">
        <v>163</v>
      </c>
      <c r="M78" t="str">
        <f>IF(ISBLANK(PUT!D82),"unused",PUT!A82)</f>
        <v>unused</v>
      </c>
    </row>
    <row r="79" spans="8:13" x14ac:dyDescent="0.2">
      <c r="H79" s="54" t="s">
        <v>164</v>
      </c>
      <c r="M79" t="str">
        <f>IF(ISBLANK(PUT!D83),"unused",PUT!A83)</f>
        <v>unused</v>
      </c>
    </row>
    <row r="80" spans="8:13" x14ac:dyDescent="0.2">
      <c r="H80" s="54" t="s">
        <v>165</v>
      </c>
      <c r="M80" t="str">
        <f>IF(ISBLANK(PUT!D84),"unused",PUT!A84)</f>
        <v>unused</v>
      </c>
    </row>
    <row r="81" spans="8:13" x14ac:dyDescent="0.2">
      <c r="H81" s="54" t="s">
        <v>166</v>
      </c>
      <c r="M81" t="str">
        <f>IF(ISBLANK(PUT!D85),"unused",PUT!A85)</f>
        <v>unused</v>
      </c>
    </row>
    <row r="82" spans="8:13" x14ac:dyDescent="0.2">
      <c r="H82" s="54" t="s">
        <v>167</v>
      </c>
      <c r="M82" t="str">
        <f>IF(ISBLANK(PUT!D86),"unused",PUT!A86)</f>
        <v>unused</v>
      </c>
    </row>
    <row r="83" spans="8:13" x14ac:dyDescent="0.2">
      <c r="H83" s="54" t="s">
        <v>168</v>
      </c>
      <c r="M83" t="str">
        <f>IF(ISBLANK(PUT!D87),"unused",PUT!A87)</f>
        <v>unused</v>
      </c>
    </row>
    <row r="84" spans="8:13" x14ac:dyDescent="0.2">
      <c r="H84" s="54" t="s">
        <v>169</v>
      </c>
      <c r="M84" t="str">
        <f>IF(ISBLANK(PUT!D88),"unused",PUT!A88)</f>
        <v>unused</v>
      </c>
    </row>
    <row r="85" spans="8:13" x14ac:dyDescent="0.2">
      <c r="H85" s="54" t="s">
        <v>170</v>
      </c>
      <c r="M85" t="str">
        <f>IF(ISBLANK(PUT!D89),"unused",PUT!A89)</f>
        <v>unused</v>
      </c>
    </row>
    <row r="86" spans="8:13" x14ac:dyDescent="0.2">
      <c r="H86" s="54" t="s">
        <v>171</v>
      </c>
      <c r="M86" t="str">
        <f>IF(ISBLANK(PUT!D90),"unused",PUT!A90)</f>
        <v>unused</v>
      </c>
    </row>
    <row r="87" spans="8:13" x14ac:dyDescent="0.2">
      <c r="H87" s="54" t="s">
        <v>172</v>
      </c>
      <c r="M87" t="str">
        <f>IF(ISBLANK(PUT!D91),"unused",PUT!A91)</f>
        <v>unused</v>
      </c>
    </row>
    <row r="88" spans="8:13" x14ac:dyDescent="0.2">
      <c r="H88" s="54" t="s">
        <v>173</v>
      </c>
      <c r="M88" t="str">
        <f>IF(ISBLANK(PUT!D92),"unused",PUT!A92)</f>
        <v>unused</v>
      </c>
    </row>
    <row r="89" spans="8:13" x14ac:dyDescent="0.2">
      <c r="H89" s="54" t="s">
        <v>174</v>
      </c>
      <c r="M89" t="str">
        <f>IF(ISBLANK(PUT!D93),"unused",PUT!A93)</f>
        <v>unused</v>
      </c>
    </row>
    <row r="90" spans="8:13" x14ac:dyDescent="0.2">
      <c r="H90" s="54" t="s">
        <v>175</v>
      </c>
      <c r="M90" t="str">
        <f>IF(ISBLANK(PUT!D94),"unused",PUT!A94)</f>
        <v>unused</v>
      </c>
    </row>
    <row r="91" spans="8:13" x14ac:dyDescent="0.2">
      <c r="H91" s="54" t="s">
        <v>176</v>
      </c>
      <c r="M91" t="str">
        <f>IF(ISBLANK(PUT!D95),"unused",PUT!A95)</f>
        <v>unused</v>
      </c>
    </row>
    <row r="92" spans="8:13" x14ac:dyDescent="0.2">
      <c r="H92" s="54" t="s">
        <v>177</v>
      </c>
      <c r="M92" t="str">
        <f>IF(ISBLANK(PUT!D96),"unused",PUT!A96)</f>
        <v>unused</v>
      </c>
    </row>
    <row r="93" spans="8:13" x14ac:dyDescent="0.2">
      <c r="H93" s="54" t="s">
        <v>178</v>
      </c>
      <c r="M93" t="str">
        <f>IF(ISBLANK(PUT!D97),"unused",PUT!A97)</f>
        <v>unused</v>
      </c>
    </row>
    <row r="94" spans="8:13" x14ac:dyDescent="0.2">
      <c r="H94" s="54" t="s">
        <v>179</v>
      </c>
      <c r="M94" t="str">
        <f>IF(ISBLANK(PUT!D98),"unused",PUT!A98)</f>
        <v>unused</v>
      </c>
    </row>
    <row r="95" spans="8:13" x14ac:dyDescent="0.2">
      <c r="H95" s="54" t="s">
        <v>180</v>
      </c>
      <c r="M95" t="str">
        <f>IF(ISBLANK(PUT!D99),"unused",PUT!A99)</f>
        <v>unused</v>
      </c>
    </row>
    <row r="96" spans="8:13" x14ac:dyDescent="0.2">
      <c r="H96" s="54" t="s">
        <v>181</v>
      </c>
      <c r="M96" t="str">
        <f>IF(ISBLANK(PUT!D100),"unused",PUT!A100)</f>
        <v>unused</v>
      </c>
    </row>
    <row r="97" spans="8:13" x14ac:dyDescent="0.2">
      <c r="H97" s="54" t="s">
        <v>182</v>
      </c>
      <c r="M97" t="str">
        <f>IF(ISBLANK(PUT!D101),"unused",PUT!A101)</f>
        <v>unused</v>
      </c>
    </row>
    <row r="98" spans="8:13" x14ac:dyDescent="0.2">
      <c r="H98" s="54" t="s">
        <v>183</v>
      </c>
      <c r="M98" t="str">
        <f>IF(ISBLANK(PUT!D102),"unused",PUT!A102)</f>
        <v>unused</v>
      </c>
    </row>
    <row r="99" spans="8:13" x14ac:dyDescent="0.2">
      <c r="H99" s="54" t="s">
        <v>184</v>
      </c>
      <c r="M99" t="str">
        <f>IF(ISBLANK(PUT!D103),"unused",PUT!A103)</f>
        <v>unused</v>
      </c>
    </row>
    <row r="100" spans="8:13" x14ac:dyDescent="0.2">
      <c r="H100" s="54" t="s">
        <v>185</v>
      </c>
      <c r="M100" t="str">
        <f>IF(ISBLANK(PUT!D104),"unused",PUT!A104)</f>
        <v>unused</v>
      </c>
    </row>
    <row r="101" spans="8:13" x14ac:dyDescent="0.2">
      <c r="H101" s="54" t="s">
        <v>186</v>
      </c>
      <c r="M101" t="str">
        <f>IF(ISBLANK(PUT!D105),"unused",PUT!A105)</f>
        <v>unused</v>
      </c>
    </row>
    <row r="102" spans="8:13" x14ac:dyDescent="0.2">
      <c r="H102" s="54" t="s">
        <v>187</v>
      </c>
      <c r="M102" t="str">
        <f>IF(ISBLANK(PUT!D106),"unused",PUT!A106)</f>
        <v>unused</v>
      </c>
    </row>
    <row r="103" spans="8:13" x14ac:dyDescent="0.2">
      <c r="H103" s="54" t="s">
        <v>188</v>
      </c>
      <c r="M103" t="str">
        <f>IF(ISBLANK(PUT!D107),"unused",PUT!A107)</f>
        <v>unused</v>
      </c>
    </row>
    <row r="104" spans="8:13" x14ac:dyDescent="0.2">
      <c r="H104" s="54" t="s">
        <v>189</v>
      </c>
      <c r="M104" t="str">
        <f>IF(ISBLANK(PUT!D108),"unused",PUT!A108)</f>
        <v>unused</v>
      </c>
    </row>
    <row r="105" spans="8:13" x14ac:dyDescent="0.2">
      <c r="H105" s="54" t="s">
        <v>190</v>
      </c>
      <c r="M105" t="str">
        <f>IF(ISBLANK(PUT!D109),"unused",PUT!A109)</f>
        <v>unused</v>
      </c>
    </row>
    <row r="106" spans="8:13" x14ac:dyDescent="0.2">
      <c r="H106" s="54" t="s">
        <v>191</v>
      </c>
      <c r="M106" t="str">
        <f>IF(ISBLANK(PUT!D110),"unused",PUT!A110)</f>
        <v>unused</v>
      </c>
    </row>
    <row r="107" spans="8:13" x14ac:dyDescent="0.2">
      <c r="H107" s="54" t="s">
        <v>192</v>
      </c>
      <c r="M107" t="str">
        <f>IF(ISBLANK(PUT!D111),"unused",PUT!A111)</f>
        <v>unused</v>
      </c>
    </row>
    <row r="108" spans="8:13" x14ac:dyDescent="0.2">
      <c r="H108" s="54" t="s">
        <v>193</v>
      </c>
      <c r="M108" t="str">
        <f>IF(ISBLANK(PUT!D112),"unused",PUT!A112)</f>
        <v>unused</v>
      </c>
    </row>
    <row r="109" spans="8:13" x14ac:dyDescent="0.2">
      <c r="H109" s="54" t="s">
        <v>194</v>
      </c>
      <c r="M109" t="str">
        <f>IF(ISBLANK(PUT!D113),"unused",PUT!A113)</f>
        <v>unused</v>
      </c>
    </row>
    <row r="110" spans="8:13" x14ac:dyDescent="0.2">
      <c r="H110" s="54" t="s">
        <v>195</v>
      </c>
      <c r="M110" t="str">
        <f>IF(ISBLANK(PUT!D114),"unused",PUT!A114)</f>
        <v>unused</v>
      </c>
    </row>
    <row r="111" spans="8:13" x14ac:dyDescent="0.2">
      <c r="H111" s="54" t="s">
        <v>196</v>
      </c>
      <c r="M111" t="str">
        <f>IF(ISBLANK(PUT!D115),"unused",PUT!A115)</f>
        <v>unused</v>
      </c>
    </row>
    <row r="112" spans="8:13" x14ac:dyDescent="0.2">
      <c r="H112" s="54" t="s">
        <v>197</v>
      </c>
      <c r="M112" t="str">
        <f>IF(ISBLANK(PUT!D116),"unused",PUT!A116)</f>
        <v>unused</v>
      </c>
    </row>
    <row r="113" spans="8:13" x14ac:dyDescent="0.2">
      <c r="H113" s="54" t="s">
        <v>198</v>
      </c>
      <c r="M113" t="str">
        <f>IF(ISBLANK(PUT!D117),"unused",PUT!A117)</f>
        <v>unused</v>
      </c>
    </row>
    <row r="114" spans="8:13" x14ac:dyDescent="0.2">
      <c r="H114" s="54" t="s">
        <v>199</v>
      </c>
      <c r="M114" t="str">
        <f>IF(ISBLANK(PUT!D118),"unused",PUT!A118)</f>
        <v>unused</v>
      </c>
    </row>
    <row r="115" spans="8:13" x14ac:dyDescent="0.2">
      <c r="H115" s="54" t="s">
        <v>200</v>
      </c>
      <c r="M115" t="str">
        <f>IF(ISBLANK(PUT!D119),"unused",PUT!A119)</f>
        <v>unused</v>
      </c>
    </row>
    <row r="116" spans="8:13" x14ac:dyDescent="0.2">
      <c r="H116" s="54" t="s">
        <v>201</v>
      </c>
      <c r="M116" t="str">
        <f>IF(ISBLANK(PUT!D120),"unused",PUT!A120)</f>
        <v>unused</v>
      </c>
    </row>
    <row r="117" spans="8:13" x14ac:dyDescent="0.2">
      <c r="H117" s="54" t="s">
        <v>202</v>
      </c>
      <c r="M117" t="str">
        <f>IF(ISBLANK(PUT!D121),"unused",PUT!A121)</f>
        <v>unused</v>
      </c>
    </row>
    <row r="118" spans="8:13" x14ac:dyDescent="0.2">
      <c r="H118" s="54" t="s">
        <v>203</v>
      </c>
      <c r="M118" t="str">
        <f>IF(ISBLANK(PUT!D122),"unused",PUT!A122)</f>
        <v>unused</v>
      </c>
    </row>
    <row r="119" spans="8:13" x14ac:dyDescent="0.2">
      <c r="H119" s="54" t="s">
        <v>204</v>
      </c>
      <c r="M119" t="str">
        <f>IF(ISBLANK(PUT!D123),"unused",PUT!A123)</f>
        <v>unused</v>
      </c>
    </row>
    <row r="120" spans="8:13" x14ac:dyDescent="0.2">
      <c r="H120" s="54" t="s">
        <v>205</v>
      </c>
      <c r="M120" t="str">
        <f>IF(ISBLANK(PUT!D124),"unused",PUT!A124)</f>
        <v>unused</v>
      </c>
    </row>
    <row r="121" spans="8:13" x14ac:dyDescent="0.2">
      <c r="H121" s="54" t="s">
        <v>206</v>
      </c>
      <c r="M121" t="str">
        <f>IF(ISBLANK(PUT!D125),"unused",PUT!A125)</f>
        <v>unused</v>
      </c>
    </row>
    <row r="122" spans="8:13" x14ac:dyDescent="0.2">
      <c r="H122" s="54" t="s">
        <v>207</v>
      </c>
      <c r="M122" t="str">
        <f>IF(ISBLANK(PUT!D126),"unused",PUT!A126)</f>
        <v>unused</v>
      </c>
    </row>
    <row r="123" spans="8:13" x14ac:dyDescent="0.2">
      <c r="H123" s="54" t="s">
        <v>208</v>
      </c>
      <c r="M123" t="str">
        <f>IF(ISBLANK(PUT!D127),"unused",PUT!A127)</f>
        <v>unused</v>
      </c>
    </row>
    <row r="124" spans="8:13" x14ac:dyDescent="0.2">
      <c r="H124" s="54" t="s">
        <v>209</v>
      </c>
      <c r="M124" t="str">
        <f>IF(ISBLANK(PUT!D128),"unused",PUT!A128)</f>
        <v>unused</v>
      </c>
    </row>
    <row r="125" spans="8:13" x14ac:dyDescent="0.2">
      <c r="H125" s="54" t="s">
        <v>210</v>
      </c>
      <c r="M125" t="str">
        <f>IF(ISBLANK(PUT!D129),"unused",PUT!A129)</f>
        <v>unused</v>
      </c>
    </row>
    <row r="126" spans="8:13" x14ac:dyDescent="0.2">
      <c r="H126" s="54" t="s">
        <v>211</v>
      </c>
      <c r="M126" t="str">
        <f>IF(ISBLANK(PUT!D130),"unused",PUT!A130)</f>
        <v>unused</v>
      </c>
    </row>
    <row r="127" spans="8:13" x14ac:dyDescent="0.2">
      <c r="H127" s="54" t="s">
        <v>212</v>
      </c>
      <c r="M127" t="str">
        <f>IF(ISBLANK(PUT!D131),"unused",PUT!A131)</f>
        <v>unused</v>
      </c>
    </row>
    <row r="128" spans="8:13" x14ac:dyDescent="0.2">
      <c r="H128" s="54" t="s">
        <v>213</v>
      </c>
      <c r="M128" t="str">
        <f>IF(ISBLANK(PUT!D132),"unused",PUT!A132)</f>
        <v>unused</v>
      </c>
    </row>
    <row r="129" spans="8:13" x14ac:dyDescent="0.2">
      <c r="H129" s="54" t="s">
        <v>214</v>
      </c>
      <c r="M129" t="str">
        <f>IF(ISBLANK(PUT!D133),"unused",PUT!A133)</f>
        <v>unused</v>
      </c>
    </row>
    <row r="130" spans="8:13" x14ac:dyDescent="0.2">
      <c r="H130" s="54" t="s">
        <v>215</v>
      </c>
      <c r="M130" t="str">
        <f>IF(ISBLANK(PUT!D134),"unused",PUT!A134)</f>
        <v>unused</v>
      </c>
    </row>
    <row r="131" spans="8:13" x14ac:dyDescent="0.2">
      <c r="H131" s="54" t="s">
        <v>216</v>
      </c>
      <c r="M131" t="str">
        <f>IF(ISBLANK(PUT!D135),"unused",PUT!A135)</f>
        <v>unused</v>
      </c>
    </row>
    <row r="132" spans="8:13" x14ac:dyDescent="0.2">
      <c r="H132" s="54" t="s">
        <v>217</v>
      </c>
      <c r="M132" t="str">
        <f>IF(ISBLANK(PUT!D136),"unused",PUT!A136)</f>
        <v>unused</v>
      </c>
    </row>
    <row r="133" spans="8:13" x14ac:dyDescent="0.2">
      <c r="H133" s="54" t="s">
        <v>218</v>
      </c>
      <c r="M133" t="str">
        <f>IF(ISBLANK(PUT!D137),"unused",PUT!A137)</f>
        <v>unused</v>
      </c>
    </row>
    <row r="134" spans="8:13" x14ac:dyDescent="0.2">
      <c r="H134" s="54" t="s">
        <v>219</v>
      </c>
      <c r="M134" t="str">
        <f>IF(ISBLANK(PUT!D138),"unused",PUT!A138)</f>
        <v>unused</v>
      </c>
    </row>
    <row r="135" spans="8:13" x14ac:dyDescent="0.2">
      <c r="H135" s="54" t="s">
        <v>220</v>
      </c>
      <c r="M135" t="str">
        <f>IF(ISBLANK(PUT!D139),"unused",PUT!A139)</f>
        <v>unused</v>
      </c>
    </row>
    <row r="136" spans="8:13" x14ac:dyDescent="0.2">
      <c r="H136" s="54" t="s">
        <v>221</v>
      </c>
      <c r="M136" t="str">
        <f>IF(ISBLANK(PUT!D140),"unused",PUT!A140)</f>
        <v>unused</v>
      </c>
    </row>
    <row r="137" spans="8:13" x14ac:dyDescent="0.2">
      <c r="H137" s="54" t="s">
        <v>222</v>
      </c>
      <c r="M137" t="str">
        <f>IF(ISBLANK(PUT!D141),"unused",PUT!A141)</f>
        <v>unused</v>
      </c>
    </row>
    <row r="138" spans="8:13" x14ac:dyDescent="0.2">
      <c r="H138" s="54" t="s">
        <v>223</v>
      </c>
      <c r="M138" t="str">
        <f>IF(ISBLANK(PUT!D142),"unused",PUT!A142)</f>
        <v>unused</v>
      </c>
    </row>
    <row r="139" spans="8:13" x14ac:dyDescent="0.2">
      <c r="H139" s="54" t="s">
        <v>224</v>
      </c>
      <c r="M139" t="str">
        <f>IF(ISBLANK(PUT!D143),"unused",PUT!A143)</f>
        <v>unused</v>
      </c>
    </row>
    <row r="140" spans="8:13" x14ac:dyDescent="0.2">
      <c r="H140" s="54" t="s">
        <v>225</v>
      </c>
      <c r="M140" t="str">
        <f>IF(ISBLANK(PUT!D144),"unused",PUT!A144)</f>
        <v>unused</v>
      </c>
    </row>
    <row r="141" spans="8:13" x14ac:dyDescent="0.2">
      <c r="H141" s="54" t="s">
        <v>226</v>
      </c>
      <c r="M141" t="str">
        <f>IF(ISBLANK(PUT!D145),"unused",PUT!A145)</f>
        <v>unused</v>
      </c>
    </row>
    <row r="142" spans="8:13" x14ac:dyDescent="0.2">
      <c r="H142" s="54" t="s">
        <v>227</v>
      </c>
      <c r="M142" t="str">
        <f>IF(ISBLANK(PUT!D146),"unused",PUT!A146)</f>
        <v>unused</v>
      </c>
    </row>
    <row r="143" spans="8:13" x14ac:dyDescent="0.2">
      <c r="H143" s="54" t="s">
        <v>228</v>
      </c>
      <c r="M143" t="str">
        <f>IF(ISBLANK(PUT!D147),"unused",PUT!A147)</f>
        <v>unused</v>
      </c>
    </row>
    <row r="144" spans="8:13" x14ac:dyDescent="0.2">
      <c r="H144" s="54" t="s">
        <v>229</v>
      </c>
      <c r="M144" t="str">
        <f>IF(ISBLANK(PUT!D148),"unused",PUT!A148)</f>
        <v>unused</v>
      </c>
    </row>
    <row r="145" spans="8:13" x14ac:dyDescent="0.2">
      <c r="H145" s="54" t="s">
        <v>230</v>
      </c>
      <c r="M145" t="str">
        <f>IF(ISBLANK(PUT!D149),"unused",PUT!A149)</f>
        <v>unused</v>
      </c>
    </row>
    <row r="146" spans="8:13" x14ac:dyDescent="0.2">
      <c r="H146" s="54" t="s">
        <v>231</v>
      </c>
      <c r="M146" t="str">
        <f>IF(ISBLANK(PUT!D150),"unused",PUT!A150)</f>
        <v>unused</v>
      </c>
    </row>
    <row r="147" spans="8:13" x14ac:dyDescent="0.2">
      <c r="H147" s="54" t="s">
        <v>232</v>
      </c>
      <c r="M147" t="str">
        <f>IF(ISBLANK(PUT!D151),"unused",PUT!A151)</f>
        <v>unused</v>
      </c>
    </row>
    <row r="148" spans="8:13" x14ac:dyDescent="0.2">
      <c r="H148" s="54" t="s">
        <v>233</v>
      </c>
      <c r="M148" t="str">
        <f>IF(ISBLANK(PUT!D152),"unused",PUT!A152)</f>
        <v>unused</v>
      </c>
    </row>
    <row r="149" spans="8:13" x14ac:dyDescent="0.2">
      <c r="H149" s="54" t="s">
        <v>234</v>
      </c>
      <c r="M149" t="str">
        <f>IF(ISBLANK(PUT!D153),"unused",PUT!A153)</f>
        <v>unused</v>
      </c>
    </row>
    <row r="150" spans="8:13" x14ac:dyDescent="0.2">
      <c r="H150" s="54" t="s">
        <v>235</v>
      </c>
      <c r="M150" t="str">
        <f>IF(ISBLANK(PUT!D154),"unused",PUT!A154)</f>
        <v>unused</v>
      </c>
    </row>
    <row r="151" spans="8:13" x14ac:dyDescent="0.2">
      <c r="H151" s="54" t="s">
        <v>236</v>
      </c>
      <c r="M151" t="str">
        <f>IF(ISBLANK(PUT!D155),"unused",PUT!A155)</f>
        <v>unused</v>
      </c>
    </row>
    <row r="152" spans="8:13" x14ac:dyDescent="0.2">
      <c r="H152" s="54" t="s">
        <v>237</v>
      </c>
      <c r="M152" t="str">
        <f>IF(ISBLANK(PUT!D156),"unused",PUT!A156)</f>
        <v>unused</v>
      </c>
    </row>
    <row r="153" spans="8:13" x14ac:dyDescent="0.2">
      <c r="H153" s="54" t="s">
        <v>238</v>
      </c>
      <c r="M153" t="str">
        <f>IF(ISBLANK(PUT!D157),"unused",PUT!A157)</f>
        <v>unused</v>
      </c>
    </row>
    <row r="154" spans="8:13" x14ac:dyDescent="0.2">
      <c r="H154" s="54" t="s">
        <v>239</v>
      </c>
      <c r="M154" t="str">
        <f>IF(ISBLANK(PUT!D158),"unused",PUT!A158)</f>
        <v>unused</v>
      </c>
    </row>
    <row r="155" spans="8:13" x14ac:dyDescent="0.2">
      <c r="H155" s="54" t="s">
        <v>240</v>
      </c>
      <c r="M155" t="str">
        <f>IF(ISBLANK(PUT!D159),"unused",PUT!A159)</f>
        <v>unused</v>
      </c>
    </row>
    <row r="156" spans="8:13" x14ac:dyDescent="0.2">
      <c r="H156" s="54" t="s">
        <v>241</v>
      </c>
      <c r="M156" t="str">
        <f>IF(ISBLANK(PUT!D160),"unused",PUT!A160)</f>
        <v>unused</v>
      </c>
    </row>
    <row r="157" spans="8:13" x14ac:dyDescent="0.2">
      <c r="H157" s="54" t="s">
        <v>242</v>
      </c>
      <c r="M157" t="str">
        <f>IF(ISBLANK(PUT!D161),"unused",PUT!A161)</f>
        <v>unused</v>
      </c>
    </row>
    <row r="158" spans="8:13" x14ac:dyDescent="0.2">
      <c r="H158" s="54" t="s">
        <v>243</v>
      </c>
      <c r="M158" t="str">
        <f>IF(ISBLANK(PUT!D162),"unused",PUT!A162)</f>
        <v>unused</v>
      </c>
    </row>
    <row r="159" spans="8:13" x14ac:dyDescent="0.2">
      <c r="H159" s="54" t="s">
        <v>244</v>
      </c>
      <c r="M159" t="str">
        <f>IF(ISBLANK(PUT!D163),"unused",PUT!A163)</f>
        <v>unused</v>
      </c>
    </row>
    <row r="160" spans="8:13" x14ac:dyDescent="0.2">
      <c r="H160" s="54" t="s">
        <v>245</v>
      </c>
      <c r="M160" t="str">
        <f>IF(ISBLANK(PUT!D164),"unused",PUT!A164)</f>
        <v>unused</v>
      </c>
    </row>
    <row r="161" spans="8:13" x14ac:dyDescent="0.2">
      <c r="H161" s="54" t="s">
        <v>246</v>
      </c>
      <c r="M161" t="str">
        <f>IF(ISBLANK(PUT!D165),"unused",PUT!A165)</f>
        <v>unused</v>
      </c>
    </row>
    <row r="162" spans="8:13" x14ac:dyDescent="0.2">
      <c r="H162" s="54" t="s">
        <v>247</v>
      </c>
      <c r="M162" t="str">
        <f>IF(ISBLANK(PUT!D166),"unused",PUT!A166)</f>
        <v>unused</v>
      </c>
    </row>
    <row r="163" spans="8:13" x14ac:dyDescent="0.2">
      <c r="H163" s="54" t="s">
        <v>248</v>
      </c>
      <c r="M163" t="str">
        <f>IF(ISBLANK(PUT!D167),"unused",PUT!A167)</f>
        <v>unused</v>
      </c>
    </row>
    <row r="164" spans="8:13" x14ac:dyDescent="0.2">
      <c r="H164" s="54" t="s">
        <v>249</v>
      </c>
      <c r="M164" t="str">
        <f>IF(ISBLANK(PUT!D168),"unused",PUT!A168)</f>
        <v>unused</v>
      </c>
    </row>
    <row r="165" spans="8:13" x14ac:dyDescent="0.2">
      <c r="H165" s="54" t="s">
        <v>250</v>
      </c>
      <c r="M165" t="str">
        <f>IF(ISBLANK(PUT!D169),"unused",PUT!A169)</f>
        <v>unused</v>
      </c>
    </row>
    <row r="166" spans="8:13" x14ac:dyDescent="0.2">
      <c r="H166" s="54" t="s">
        <v>251</v>
      </c>
      <c r="M166" t="str">
        <f>IF(ISBLANK(PUT!D170),"unused",PUT!A170)</f>
        <v>unused</v>
      </c>
    </row>
    <row r="167" spans="8:13" x14ac:dyDescent="0.2">
      <c r="H167" s="54" t="s">
        <v>252</v>
      </c>
      <c r="M167" t="str">
        <f>IF(ISBLANK(PUT!D171),"unused",PUT!A171)</f>
        <v>unused</v>
      </c>
    </row>
    <row r="168" spans="8:13" x14ac:dyDescent="0.2">
      <c r="H168" s="54" t="s">
        <v>253</v>
      </c>
      <c r="M168" t="str">
        <f>IF(ISBLANK(PUT!D172),"unused",PUT!A172)</f>
        <v>unused</v>
      </c>
    </row>
    <row r="169" spans="8:13" x14ac:dyDescent="0.2">
      <c r="H169" s="54" t="s">
        <v>254</v>
      </c>
      <c r="M169" t="str">
        <f>IF(ISBLANK(PUT!D173),"unused",PUT!A173)</f>
        <v>unused</v>
      </c>
    </row>
    <row r="170" spans="8:13" x14ac:dyDescent="0.2">
      <c r="H170" s="54" t="s">
        <v>255</v>
      </c>
      <c r="M170" t="str">
        <f>IF(ISBLANK(PUT!D174),"unused",PUT!A174)</f>
        <v>unused</v>
      </c>
    </row>
    <row r="171" spans="8:13" x14ac:dyDescent="0.2">
      <c r="H171" s="54" t="s">
        <v>256</v>
      </c>
      <c r="M171" t="str">
        <f>IF(ISBLANK(PUT!D175),"unused",PUT!A175)</f>
        <v>unused</v>
      </c>
    </row>
    <row r="172" spans="8:13" x14ac:dyDescent="0.2">
      <c r="H172" s="54" t="s">
        <v>257</v>
      </c>
      <c r="M172" t="str">
        <f>IF(ISBLANK(PUT!D176),"unused",PUT!A176)</f>
        <v>unused</v>
      </c>
    </row>
    <row r="173" spans="8:13" x14ac:dyDescent="0.2">
      <c r="H173" s="54" t="s">
        <v>258</v>
      </c>
      <c r="M173" t="str">
        <f>IF(ISBLANK(PUT!D177),"unused",PUT!A177)</f>
        <v>unused</v>
      </c>
    </row>
    <row r="174" spans="8:13" x14ac:dyDescent="0.2">
      <c r="H174" s="54" t="s">
        <v>259</v>
      </c>
      <c r="M174" t="str">
        <f>IF(ISBLANK(PUT!D178),"unused",PUT!A178)</f>
        <v>unused</v>
      </c>
    </row>
    <row r="175" spans="8:13" x14ac:dyDescent="0.2">
      <c r="H175" s="54" t="s">
        <v>260</v>
      </c>
      <c r="M175" t="str">
        <f>IF(ISBLANK(PUT!D179),"unused",PUT!A179)</f>
        <v>unused</v>
      </c>
    </row>
    <row r="176" spans="8:13" x14ac:dyDescent="0.2">
      <c r="H176" s="54" t="s">
        <v>261</v>
      </c>
      <c r="M176" t="str">
        <f>IF(ISBLANK(PUT!D180),"unused",PUT!A180)</f>
        <v>unused</v>
      </c>
    </row>
    <row r="177" spans="8:13" x14ac:dyDescent="0.2">
      <c r="H177" s="54" t="s">
        <v>262</v>
      </c>
      <c r="M177" t="str">
        <f>IF(ISBLANK(PUT!D181),"unused",PUT!A181)</f>
        <v>unused</v>
      </c>
    </row>
    <row r="178" spans="8:13" x14ac:dyDescent="0.2">
      <c r="H178" s="54" t="s">
        <v>263</v>
      </c>
      <c r="M178" t="str">
        <f>IF(ISBLANK(PUT!D182),"unused",PUT!A182)</f>
        <v>unused</v>
      </c>
    </row>
    <row r="179" spans="8:13" x14ac:dyDescent="0.2">
      <c r="H179" s="54" t="s">
        <v>264</v>
      </c>
      <c r="M179" t="str">
        <f>IF(ISBLANK(PUT!D183),"unused",PUT!A183)</f>
        <v>unused</v>
      </c>
    </row>
    <row r="180" spans="8:13" x14ac:dyDescent="0.2">
      <c r="H180" s="54" t="s">
        <v>265</v>
      </c>
      <c r="M180" t="str">
        <f>IF(ISBLANK(PUT!D184),"unused",PUT!A184)</f>
        <v>unused</v>
      </c>
    </row>
    <row r="181" spans="8:13" x14ac:dyDescent="0.2">
      <c r="H181" s="54" t="s">
        <v>266</v>
      </c>
      <c r="M181" t="str">
        <f>IF(ISBLANK(PUT!D185),"unused",PUT!A185)</f>
        <v>unused</v>
      </c>
    </row>
    <row r="182" spans="8:13" x14ac:dyDescent="0.2">
      <c r="H182" s="54" t="s">
        <v>267</v>
      </c>
      <c r="M182" t="str">
        <f>IF(ISBLANK(PUT!D186),"unused",PUT!A186)</f>
        <v>unused</v>
      </c>
    </row>
    <row r="183" spans="8:13" x14ac:dyDescent="0.2">
      <c r="H183" s="54" t="s">
        <v>268</v>
      </c>
      <c r="M183" t="str">
        <f>IF(ISBLANK(PUT!D187),"unused",PUT!A187)</f>
        <v>unused</v>
      </c>
    </row>
    <row r="184" spans="8:13" x14ac:dyDescent="0.2">
      <c r="H184" s="54" t="s">
        <v>269</v>
      </c>
      <c r="M184" t="str">
        <f>IF(ISBLANK(PUT!D188),"unused",PUT!A188)</f>
        <v>unused</v>
      </c>
    </row>
    <row r="185" spans="8:13" x14ac:dyDescent="0.2">
      <c r="H185" s="54" t="s">
        <v>270</v>
      </c>
      <c r="M185" t="str">
        <f>IF(ISBLANK(PUT!D189),"unused",PUT!A189)</f>
        <v>unused</v>
      </c>
    </row>
    <row r="186" spans="8:13" x14ac:dyDescent="0.2">
      <c r="H186" s="54" t="s">
        <v>271</v>
      </c>
      <c r="M186" t="str">
        <f>IF(ISBLANK(PUT!D190),"unused",PUT!A190)</f>
        <v>unused</v>
      </c>
    </row>
    <row r="187" spans="8:13" x14ac:dyDescent="0.2">
      <c r="H187" s="54" t="s">
        <v>272</v>
      </c>
      <c r="M187" t="str">
        <f>IF(ISBLANK(PUT!D191),"unused",PUT!A191)</f>
        <v>unused</v>
      </c>
    </row>
    <row r="188" spans="8:13" x14ac:dyDescent="0.2">
      <c r="H188" s="54" t="s">
        <v>273</v>
      </c>
      <c r="M188" t="str">
        <f>IF(ISBLANK(PUT!D192),"unused",PUT!A192)</f>
        <v>unused</v>
      </c>
    </row>
    <row r="189" spans="8:13" x14ac:dyDescent="0.2">
      <c r="H189" s="54" t="s">
        <v>274</v>
      </c>
      <c r="M189" t="str">
        <f>IF(ISBLANK(PUT!D193),"unused",PUT!A193)</f>
        <v>unused</v>
      </c>
    </row>
    <row r="190" spans="8:13" x14ac:dyDescent="0.2">
      <c r="H190" s="54" t="s">
        <v>275</v>
      </c>
      <c r="M190" t="str">
        <f>IF(ISBLANK(PUT!D194),"unused",PUT!A194)</f>
        <v>unused</v>
      </c>
    </row>
    <row r="191" spans="8:13" x14ac:dyDescent="0.2">
      <c r="H191" s="54" t="s">
        <v>276</v>
      </c>
      <c r="M191" t="str">
        <f>IF(ISBLANK(PUT!D195),"unused",PUT!A195)</f>
        <v>unused</v>
      </c>
    </row>
    <row r="192" spans="8:13" x14ac:dyDescent="0.2">
      <c r="H192" s="54" t="s">
        <v>277</v>
      </c>
      <c r="M192" t="str">
        <f>IF(ISBLANK(PUT!D196),"unused",PUT!A196)</f>
        <v>unused</v>
      </c>
    </row>
    <row r="193" spans="8:13" x14ac:dyDescent="0.2">
      <c r="H193" s="54" t="s">
        <v>278</v>
      </c>
      <c r="M193" t="str">
        <f>IF(ISBLANK(PUT!D197),"unused",PUT!A197)</f>
        <v>unused</v>
      </c>
    </row>
    <row r="194" spans="8:13" x14ac:dyDescent="0.2">
      <c r="H194" s="54" t="s">
        <v>279</v>
      </c>
      <c r="M194" t="str">
        <f>IF(ISBLANK(PUT!D198),"unused",PUT!A198)</f>
        <v>unused</v>
      </c>
    </row>
    <row r="195" spans="8:13" x14ac:dyDescent="0.2">
      <c r="H195" s="54" t="s">
        <v>280</v>
      </c>
      <c r="M195" t="str">
        <f>IF(ISBLANK(PUT!D199),"unused",PUT!A199)</f>
        <v>unused</v>
      </c>
    </row>
    <row r="196" spans="8:13" x14ac:dyDescent="0.2">
      <c r="H196" s="54" t="s">
        <v>281</v>
      </c>
      <c r="M196" t="str">
        <f>IF(ISBLANK(PUT!D200),"unused",PUT!A200)</f>
        <v>unused</v>
      </c>
    </row>
    <row r="197" spans="8:13" x14ac:dyDescent="0.2">
      <c r="H197" s="54" t="s">
        <v>282</v>
      </c>
      <c r="M197" t="str">
        <f>IF(ISBLANK(PUT!D201),"unused",PUT!A201)</f>
        <v>unused</v>
      </c>
    </row>
    <row r="198" spans="8:13" x14ac:dyDescent="0.2">
      <c r="H198" s="54" t="s">
        <v>283</v>
      </c>
      <c r="M198" t="str">
        <f>IF(ISBLANK(PUT!D202),"unused",PUT!A202)</f>
        <v>unused</v>
      </c>
    </row>
    <row r="199" spans="8:13" x14ac:dyDescent="0.2">
      <c r="H199" s="54" t="s">
        <v>284</v>
      </c>
      <c r="M199" t="str">
        <f>IF(ISBLANK(PUT!D203),"unused",PUT!A203)</f>
        <v>unused</v>
      </c>
    </row>
    <row r="200" spans="8:13" x14ac:dyDescent="0.2">
      <c r="H200" s="54" t="s">
        <v>285</v>
      </c>
      <c r="M200" t="str">
        <f>IF(ISBLANK(PUT!D204),"unused",PUT!A204)</f>
        <v>unused</v>
      </c>
    </row>
    <row r="201" spans="8:13" x14ac:dyDescent="0.2">
      <c r="H201" s="54" t="s">
        <v>286</v>
      </c>
      <c r="M201" t="str">
        <f>IF(ISBLANK(PUT!D205),"unused",PUT!A205)</f>
        <v>unused</v>
      </c>
    </row>
    <row r="202" spans="8:13" x14ac:dyDescent="0.2">
      <c r="H202" s="54" t="s">
        <v>287</v>
      </c>
      <c r="M202" t="str">
        <f>IF(ISBLANK(PUT!D206),"unused",PUT!A206)</f>
        <v>unused</v>
      </c>
    </row>
    <row r="203" spans="8:13" x14ac:dyDescent="0.2">
      <c r="H203" s="54" t="s">
        <v>288</v>
      </c>
      <c r="M203" t="str">
        <f>IF(ISBLANK(PUT!D207),"unused",PUT!A207)</f>
        <v>unused</v>
      </c>
    </row>
    <row r="204" spans="8:13" x14ac:dyDescent="0.2">
      <c r="H204" s="54" t="s">
        <v>289</v>
      </c>
      <c r="M204" t="str">
        <f>IF(ISBLANK(PUT!D208),"unused",PUT!A208)</f>
        <v>unused</v>
      </c>
    </row>
    <row r="205" spans="8:13" x14ac:dyDescent="0.2">
      <c r="H205" s="54" t="s">
        <v>290</v>
      </c>
      <c r="M205" t="str">
        <f>IF(ISBLANK(PUT!D209),"unused",PUT!A209)</f>
        <v>unused</v>
      </c>
    </row>
    <row r="206" spans="8:13" x14ac:dyDescent="0.2">
      <c r="H206" s="54" t="s">
        <v>291</v>
      </c>
      <c r="M206" t="str">
        <f>IF(ISBLANK(PUT!D210),"unused",PUT!A210)</f>
        <v>unused</v>
      </c>
    </row>
    <row r="207" spans="8:13" x14ac:dyDescent="0.2">
      <c r="H207" s="54" t="s">
        <v>292</v>
      </c>
      <c r="M207" t="str">
        <f>IF(ISBLANK(PUT!D211),"unused",PUT!A211)</f>
        <v>unused</v>
      </c>
    </row>
    <row r="208" spans="8:13" x14ac:dyDescent="0.2">
      <c r="H208" s="54" t="s">
        <v>293</v>
      </c>
      <c r="M208" t="str">
        <f>IF(ISBLANK(PUT!D212),"unused",PUT!A212)</f>
        <v>unused</v>
      </c>
    </row>
    <row r="209" spans="8:13" x14ac:dyDescent="0.2">
      <c r="H209" s="54" t="s">
        <v>294</v>
      </c>
      <c r="M209" t="str">
        <f>IF(ISBLANK(PUT!D213),"unused",PUT!A213)</f>
        <v>unused</v>
      </c>
    </row>
    <row r="210" spans="8:13" x14ac:dyDescent="0.2">
      <c r="H210" s="54" t="s">
        <v>295</v>
      </c>
      <c r="M210" t="str">
        <f>IF(ISBLANK(PUT!D214),"unused",PUT!A214)</f>
        <v>unused</v>
      </c>
    </row>
    <row r="211" spans="8:13" x14ac:dyDescent="0.2">
      <c r="H211" s="54" t="s">
        <v>296</v>
      </c>
      <c r="M211" t="str">
        <f>IF(ISBLANK(PUT!D215),"unused",PUT!A215)</f>
        <v>unused</v>
      </c>
    </row>
    <row r="212" spans="8:13" x14ac:dyDescent="0.2">
      <c r="H212" s="54" t="s">
        <v>297</v>
      </c>
      <c r="M212" t="str">
        <f>IF(ISBLANK(PUT!D216),"unused",PUT!A216)</f>
        <v>unused</v>
      </c>
    </row>
    <row r="213" spans="8:13" x14ac:dyDescent="0.2">
      <c r="H213" s="54" t="s">
        <v>298</v>
      </c>
      <c r="M213" t="str">
        <f>IF(ISBLANK(PUT!D217),"unused",PUT!A217)</f>
        <v>unused</v>
      </c>
    </row>
    <row r="214" spans="8:13" x14ac:dyDescent="0.2">
      <c r="H214" s="54" t="s">
        <v>299</v>
      </c>
      <c r="M214" t="str">
        <f>IF(ISBLANK(PUT!D218),"unused",PUT!A218)</f>
        <v>unused</v>
      </c>
    </row>
    <row r="215" spans="8:13" x14ac:dyDescent="0.2">
      <c r="H215" s="54" t="s">
        <v>300</v>
      </c>
      <c r="M215" t="str">
        <f>IF(ISBLANK(PUT!D219),"unused",PUT!A219)</f>
        <v>unused</v>
      </c>
    </row>
    <row r="216" spans="8:13" x14ac:dyDescent="0.2">
      <c r="H216" s="54" t="s">
        <v>301</v>
      </c>
      <c r="M216" t="str">
        <f>IF(ISBLANK(PUT!D220),"unused",PUT!A220)</f>
        <v>unused</v>
      </c>
    </row>
    <row r="217" spans="8:13" x14ac:dyDescent="0.2">
      <c r="H217" s="54" t="s">
        <v>302</v>
      </c>
      <c r="M217" t="str">
        <f>IF(ISBLANK(PUT!D221),"unused",PUT!A221)</f>
        <v>unused</v>
      </c>
    </row>
    <row r="218" spans="8:13" x14ac:dyDescent="0.2">
      <c r="H218" s="54" t="s">
        <v>303</v>
      </c>
      <c r="M218" t="str">
        <f>IF(ISBLANK(PUT!D222),"unused",PUT!A222)</f>
        <v>unused</v>
      </c>
    </row>
    <row r="219" spans="8:13" x14ac:dyDescent="0.2">
      <c r="H219" s="54" t="s">
        <v>304</v>
      </c>
      <c r="M219" t="str">
        <f>IF(ISBLANK(PUT!D223),"unused",PUT!A223)</f>
        <v>unused</v>
      </c>
    </row>
    <row r="220" spans="8:13" x14ac:dyDescent="0.2">
      <c r="H220" s="54" t="s">
        <v>305</v>
      </c>
      <c r="M220" t="str">
        <f>IF(ISBLANK(PUT!D224),"unused",PUT!A224)</f>
        <v>unused</v>
      </c>
    </row>
    <row r="221" spans="8:13" x14ac:dyDescent="0.2">
      <c r="H221" s="54" t="s">
        <v>306</v>
      </c>
      <c r="M221" t="str">
        <f>IF(ISBLANK(PUT!D225),"unused",PUT!A225)</f>
        <v>unused</v>
      </c>
    </row>
    <row r="222" spans="8:13" x14ac:dyDescent="0.2">
      <c r="H222" s="54" t="s">
        <v>307</v>
      </c>
      <c r="M222" t="str">
        <f>IF(ISBLANK(PUT!D226),"unused",PUT!A226)</f>
        <v>unused</v>
      </c>
    </row>
    <row r="223" spans="8:13" x14ac:dyDescent="0.2">
      <c r="H223" s="54" t="s">
        <v>308</v>
      </c>
      <c r="M223" t="str">
        <f>IF(ISBLANK(PUT!D227),"unused",PUT!A227)</f>
        <v>unused</v>
      </c>
    </row>
    <row r="224" spans="8:13" x14ac:dyDescent="0.2">
      <c r="H224" s="54" t="s">
        <v>309</v>
      </c>
      <c r="M224" t="str">
        <f>IF(ISBLANK(PUT!D228),"unused",PUT!A228)</f>
        <v>unused</v>
      </c>
    </row>
    <row r="225" spans="8:13" x14ac:dyDescent="0.2">
      <c r="H225" s="54" t="s">
        <v>310</v>
      </c>
      <c r="M225" t="str">
        <f>IF(ISBLANK(PUT!D229),"unused",PUT!A229)</f>
        <v>unused</v>
      </c>
    </row>
    <row r="226" spans="8:13" x14ac:dyDescent="0.2">
      <c r="H226" s="54" t="s">
        <v>311</v>
      </c>
      <c r="M226" t="str">
        <f>IF(ISBLANK(PUT!D230),"unused",PUT!A230)</f>
        <v>unused</v>
      </c>
    </row>
    <row r="227" spans="8:13" x14ac:dyDescent="0.2">
      <c r="H227" s="54" t="s">
        <v>312</v>
      </c>
      <c r="M227" t="str">
        <f>IF(ISBLANK(PUT!D231),"unused",PUT!A231)</f>
        <v>unused</v>
      </c>
    </row>
    <row r="228" spans="8:13" x14ac:dyDescent="0.2">
      <c r="H228" s="54" t="s">
        <v>313</v>
      </c>
      <c r="M228" t="str">
        <f>IF(ISBLANK(PUT!D232),"unused",PUT!A232)</f>
        <v>unused</v>
      </c>
    </row>
    <row r="229" spans="8:13" x14ac:dyDescent="0.2">
      <c r="H229" s="54" t="s">
        <v>314</v>
      </c>
      <c r="M229" t="str">
        <f>IF(ISBLANK(PUT!D233),"unused",PUT!A233)</f>
        <v>unused</v>
      </c>
    </row>
    <row r="230" spans="8:13" x14ac:dyDescent="0.2">
      <c r="H230" s="54" t="s">
        <v>315</v>
      </c>
      <c r="M230" t="str">
        <f>IF(ISBLANK(PUT!D234),"unused",PUT!A234)</f>
        <v>unused</v>
      </c>
    </row>
    <row r="231" spans="8:13" x14ac:dyDescent="0.2">
      <c r="H231" s="54" t="s">
        <v>316</v>
      </c>
      <c r="M231" t="str">
        <f>IF(ISBLANK(PUT!D235),"unused",PUT!A235)</f>
        <v>unused</v>
      </c>
    </row>
    <row r="232" spans="8:13" x14ac:dyDescent="0.2">
      <c r="H232" s="54" t="s">
        <v>317</v>
      </c>
      <c r="M232" t="str">
        <f>IF(ISBLANK(PUT!D236),"unused",PUT!A236)</f>
        <v>unused</v>
      </c>
    </row>
    <row r="233" spans="8:13" x14ac:dyDescent="0.2">
      <c r="H233" s="54" t="s">
        <v>318</v>
      </c>
      <c r="M233" t="str">
        <f>IF(ISBLANK(PUT!D237),"unused",PUT!A237)</f>
        <v>unused</v>
      </c>
    </row>
    <row r="234" spans="8:13" x14ac:dyDescent="0.2">
      <c r="H234" s="54" t="s">
        <v>319</v>
      </c>
      <c r="M234" t="str">
        <f>IF(ISBLANK(PUT!D238),"unused",PUT!A238)</f>
        <v>unused</v>
      </c>
    </row>
    <row r="235" spans="8:13" x14ac:dyDescent="0.2">
      <c r="H235" s="54" t="s">
        <v>320</v>
      </c>
      <c r="M235" t="str">
        <f>IF(ISBLANK(PUT!D239),"unused",PUT!A239)</f>
        <v>unused</v>
      </c>
    </row>
    <row r="236" spans="8:13" x14ac:dyDescent="0.2">
      <c r="H236" s="54" t="s">
        <v>321</v>
      </c>
      <c r="M236" t="str">
        <f>IF(ISBLANK(PUT!D240),"unused",PUT!A240)</f>
        <v>unused</v>
      </c>
    </row>
    <row r="237" spans="8:13" x14ac:dyDescent="0.2">
      <c r="H237" s="54" t="s">
        <v>322</v>
      </c>
      <c r="M237" t="str">
        <f>IF(ISBLANK(PUT!D241),"unused",PUT!A241)</f>
        <v>unused</v>
      </c>
    </row>
    <row r="238" spans="8:13" x14ac:dyDescent="0.2">
      <c r="H238" s="54" t="s">
        <v>323</v>
      </c>
      <c r="M238" t="str">
        <f>IF(ISBLANK(PUT!D242),"unused",PUT!A242)</f>
        <v>unused</v>
      </c>
    </row>
    <row r="239" spans="8:13" x14ac:dyDescent="0.2">
      <c r="H239" s="54" t="s">
        <v>324</v>
      </c>
      <c r="M239" t="str">
        <f>IF(ISBLANK(PUT!D243),"unused",PUT!A243)</f>
        <v>unused</v>
      </c>
    </row>
    <row r="240" spans="8:13" x14ac:dyDescent="0.2">
      <c r="H240" s="54" t="s">
        <v>325</v>
      </c>
      <c r="M240" t="str">
        <f>IF(ISBLANK(PUT!D244),"unused",PUT!A244)</f>
        <v>unused</v>
      </c>
    </row>
    <row r="241" spans="8:13" x14ac:dyDescent="0.2">
      <c r="H241" s="54" t="s">
        <v>326</v>
      </c>
      <c r="M241" t="str">
        <f>IF(ISBLANK(PUT!D245),"unused",PUT!A245)</f>
        <v>unused</v>
      </c>
    </row>
    <row r="242" spans="8:13" x14ac:dyDescent="0.2">
      <c r="H242" s="54" t="s">
        <v>327</v>
      </c>
      <c r="M242" t="str">
        <f>IF(ISBLANK(PUT!D246),"unused",PUT!A246)</f>
        <v>unused</v>
      </c>
    </row>
    <row r="243" spans="8:13" x14ac:dyDescent="0.2">
      <c r="H243" s="54" t="s">
        <v>328</v>
      </c>
      <c r="M243" t="str">
        <f>IF(ISBLANK(PUT!D247),"unused",PUT!A247)</f>
        <v>unused</v>
      </c>
    </row>
    <row r="244" spans="8:13" x14ac:dyDescent="0.2">
      <c r="H244" s="54" t="s">
        <v>329</v>
      </c>
      <c r="M244" t="str">
        <f>IF(ISBLANK(PUT!D248),"unused",PUT!A248)</f>
        <v>unused</v>
      </c>
    </row>
    <row r="245" spans="8:13" x14ac:dyDescent="0.2">
      <c r="H245" s="54" t="s">
        <v>330</v>
      </c>
      <c r="M245" t="str">
        <f>IF(ISBLANK(PUT!D249),"unused",PUT!A249)</f>
        <v>unused</v>
      </c>
    </row>
    <row r="246" spans="8:13" x14ac:dyDescent="0.2">
      <c r="H246" s="54" t="s">
        <v>331</v>
      </c>
      <c r="M246" t="str">
        <f>IF(ISBLANK(PUT!D250),"unused",PUT!A250)</f>
        <v>unused</v>
      </c>
    </row>
    <row r="247" spans="8:13" x14ac:dyDescent="0.2">
      <c r="H247" s="54" t="s">
        <v>332</v>
      </c>
      <c r="M247" t="str">
        <f>IF(ISBLANK(PUT!D251),"unused",PUT!A251)</f>
        <v>unused</v>
      </c>
    </row>
    <row r="248" spans="8:13" x14ac:dyDescent="0.2">
      <c r="H248" s="54" t="s">
        <v>333</v>
      </c>
      <c r="M248" t="str">
        <f>IF(ISBLANK(PUT!D252),"unused",PUT!A252)</f>
        <v>unused</v>
      </c>
    </row>
    <row r="249" spans="8:13" x14ac:dyDescent="0.2">
      <c r="H249" s="54" t="s">
        <v>334</v>
      </c>
      <c r="M249" t="str">
        <f>IF(ISBLANK(PUT!D253),"unused",PUT!A253)</f>
        <v>unused</v>
      </c>
    </row>
    <row r="250" spans="8:13" x14ac:dyDescent="0.2">
      <c r="H250" s="54" t="s">
        <v>335</v>
      </c>
      <c r="M250" t="str">
        <f>IF(ISBLANK(PUT!D254),"unused",PUT!A254)</f>
        <v>unused</v>
      </c>
    </row>
    <row r="251" spans="8:13" x14ac:dyDescent="0.2">
      <c r="H251" s="54" t="s">
        <v>336</v>
      </c>
      <c r="M251" t="str">
        <f>IF(ISBLANK(PUT!D255),"unused",PUT!A255)</f>
        <v>unused</v>
      </c>
    </row>
    <row r="252" spans="8:13" x14ac:dyDescent="0.2">
      <c r="H252" s="54" t="s">
        <v>337</v>
      </c>
      <c r="M252" t="str">
        <f>IF(ISBLANK(PUT!D256),"unused",PUT!A256)</f>
        <v>unused</v>
      </c>
    </row>
    <row r="253" spans="8:13" x14ac:dyDescent="0.2">
      <c r="H253" s="54" t="s">
        <v>338</v>
      </c>
      <c r="M253" t="str">
        <f>IF(ISBLANK(PUT!D257),"unused",PUT!A257)</f>
        <v>unused</v>
      </c>
    </row>
    <row r="254" spans="8:13" x14ac:dyDescent="0.2">
      <c r="H254" s="54" t="s">
        <v>339</v>
      </c>
      <c r="M254" t="str">
        <f>IF(ISBLANK(PUT!D258),"unused",PUT!A258)</f>
        <v>unused</v>
      </c>
    </row>
    <row r="255" spans="8:13" x14ac:dyDescent="0.2">
      <c r="H255" s="54" t="s">
        <v>340</v>
      </c>
      <c r="M255" t="str">
        <f>IF(ISBLANK(PUT!D259),"unused",PUT!A259)</f>
        <v>unused</v>
      </c>
    </row>
    <row r="256" spans="8:13" x14ac:dyDescent="0.2">
      <c r="H256" s="54" t="s">
        <v>341</v>
      </c>
      <c r="M256" t="str">
        <f>IF(ISBLANK(PUT!D260),"unused",PUT!A260)</f>
        <v>unused</v>
      </c>
    </row>
    <row r="257" spans="8:13" x14ac:dyDescent="0.2">
      <c r="H257" s="54" t="s">
        <v>342</v>
      </c>
      <c r="M257" t="str">
        <f>IF(ISBLANK(PUT!D261),"unused",PUT!A261)</f>
        <v>unused</v>
      </c>
    </row>
    <row r="258" spans="8:13" x14ac:dyDescent="0.2">
      <c r="H258" s="54" t="s">
        <v>343</v>
      </c>
      <c r="M258" t="str">
        <f>IF(ISBLANK(PUT!D262),"unused",PUT!A262)</f>
        <v>unused</v>
      </c>
    </row>
    <row r="259" spans="8:13" x14ac:dyDescent="0.2">
      <c r="H259" s="54" t="s">
        <v>344</v>
      </c>
      <c r="M259" t="str">
        <f>IF(ISBLANK(PUT!D263),"unused",PUT!A263)</f>
        <v>unused</v>
      </c>
    </row>
    <row r="260" spans="8:13" x14ac:dyDescent="0.2">
      <c r="H260" s="54" t="s">
        <v>345</v>
      </c>
      <c r="M260" t="str">
        <f>IF(ISBLANK(PUT!D264),"unused",PUT!A264)</f>
        <v>unused</v>
      </c>
    </row>
    <row r="261" spans="8:13" x14ac:dyDescent="0.2">
      <c r="H261" s="54" t="s">
        <v>346</v>
      </c>
      <c r="M261" t="str">
        <f>IF(ISBLANK(PUT!D265),"unused",PUT!A265)</f>
        <v>unused</v>
      </c>
    </row>
    <row r="262" spans="8:13" x14ac:dyDescent="0.2">
      <c r="H262" s="54" t="s">
        <v>347</v>
      </c>
      <c r="M262" t="str">
        <f>IF(ISBLANK(PUT!D266),"unused",PUT!A266)</f>
        <v>unused</v>
      </c>
    </row>
    <row r="263" spans="8:13" x14ac:dyDescent="0.2">
      <c r="H263" s="54" t="s">
        <v>348</v>
      </c>
      <c r="M263" t="str">
        <f>IF(ISBLANK(PUT!D267),"unused",PUT!A267)</f>
        <v>unused</v>
      </c>
    </row>
    <row r="264" spans="8:13" x14ac:dyDescent="0.2">
      <c r="H264" s="54" t="s">
        <v>349</v>
      </c>
      <c r="M264" t="str">
        <f>IF(ISBLANK(PUT!D268),"unused",PUT!A268)</f>
        <v>unused</v>
      </c>
    </row>
    <row r="265" spans="8:13" x14ac:dyDescent="0.2">
      <c r="H265" s="54" t="s">
        <v>350</v>
      </c>
      <c r="M265" t="str">
        <f>IF(ISBLANK(PUT!D269),"unused",PUT!A269)</f>
        <v>unused</v>
      </c>
    </row>
    <row r="266" spans="8:13" x14ac:dyDescent="0.2">
      <c r="H266" s="54" t="s">
        <v>351</v>
      </c>
      <c r="M266" t="str">
        <f>IF(ISBLANK(PUT!D270),"unused",PUT!A270)</f>
        <v>unused</v>
      </c>
    </row>
    <row r="267" spans="8:13" x14ac:dyDescent="0.2">
      <c r="H267" s="54" t="s">
        <v>352</v>
      </c>
      <c r="M267" t="str">
        <f>IF(ISBLANK(PUT!D271),"unused",PUT!A271)</f>
        <v>unused</v>
      </c>
    </row>
    <row r="268" spans="8:13" x14ac:dyDescent="0.2">
      <c r="H268" s="54" t="s">
        <v>353</v>
      </c>
      <c r="M268" t="str">
        <f>IF(ISBLANK(PUT!D272),"unused",PUT!A272)</f>
        <v>unused</v>
      </c>
    </row>
    <row r="269" spans="8:13" x14ac:dyDescent="0.2">
      <c r="H269" s="54" t="s">
        <v>354</v>
      </c>
      <c r="M269" t="str">
        <f>IF(ISBLANK(PUT!D273),"unused",PUT!A273)</f>
        <v>unused</v>
      </c>
    </row>
    <row r="270" spans="8:13" x14ac:dyDescent="0.2">
      <c r="H270" s="54" t="s">
        <v>355</v>
      </c>
      <c r="M270" t="str">
        <f>IF(ISBLANK(PUT!D274),"unused",PUT!A274)</f>
        <v>unused</v>
      </c>
    </row>
    <row r="271" spans="8:13" x14ac:dyDescent="0.2">
      <c r="H271" s="54" t="s">
        <v>356</v>
      </c>
      <c r="M271" t="str">
        <f>IF(ISBLANK(PUT!D275),"unused",PUT!A275)</f>
        <v>unused</v>
      </c>
    </row>
    <row r="272" spans="8:13" x14ac:dyDescent="0.2">
      <c r="H272" s="54" t="s">
        <v>357</v>
      </c>
      <c r="M272" t="str">
        <f>IF(ISBLANK(PUT!D276),"unused",PUT!A276)</f>
        <v>unused</v>
      </c>
    </row>
    <row r="273" spans="8:13" x14ac:dyDescent="0.2">
      <c r="H273" s="54" t="s">
        <v>358</v>
      </c>
      <c r="M273" t="str">
        <f>IF(ISBLANK(PUT!D277),"unused",PUT!A277)</f>
        <v>unused</v>
      </c>
    </row>
    <row r="274" spans="8:13" x14ac:dyDescent="0.2">
      <c r="H274" s="54" t="s">
        <v>359</v>
      </c>
      <c r="M274" t="str">
        <f>IF(ISBLANK(PUT!D278),"unused",PUT!A278)</f>
        <v>unused</v>
      </c>
    </row>
    <row r="275" spans="8:13" x14ac:dyDescent="0.2">
      <c r="H275" s="54" t="s">
        <v>360</v>
      </c>
      <c r="M275" t="str">
        <f>IF(ISBLANK(PUT!D279),"unused",PUT!A279)</f>
        <v>unused</v>
      </c>
    </row>
    <row r="276" spans="8:13" x14ac:dyDescent="0.2">
      <c r="H276" s="54" t="s">
        <v>361</v>
      </c>
      <c r="M276" t="str">
        <f>IF(ISBLANK(PUT!D280),"unused",PUT!A280)</f>
        <v>unused</v>
      </c>
    </row>
    <row r="277" spans="8:13" x14ac:dyDescent="0.2">
      <c r="H277" s="54" t="s">
        <v>362</v>
      </c>
      <c r="M277" t="str">
        <f>IF(ISBLANK(PUT!D281),"unused",PUT!A281)</f>
        <v>unused</v>
      </c>
    </row>
    <row r="278" spans="8:13" x14ac:dyDescent="0.2">
      <c r="H278" s="54" t="s">
        <v>363</v>
      </c>
      <c r="M278" t="str">
        <f>IF(ISBLANK(PUT!D282),"unused",PUT!A282)</f>
        <v>unused</v>
      </c>
    </row>
    <row r="279" spans="8:13" x14ac:dyDescent="0.2">
      <c r="H279" s="54" t="s">
        <v>364</v>
      </c>
      <c r="M279" t="str">
        <f>IF(ISBLANK(PUT!D283),"unused",PUT!A283)</f>
        <v>unused</v>
      </c>
    </row>
    <row r="280" spans="8:13" x14ac:dyDescent="0.2">
      <c r="H280" s="54" t="s">
        <v>365</v>
      </c>
      <c r="M280" t="str">
        <f>IF(ISBLANK(PUT!D284),"unused",PUT!A284)</f>
        <v>unused</v>
      </c>
    </row>
    <row r="281" spans="8:13" x14ac:dyDescent="0.2">
      <c r="H281" s="54" t="s">
        <v>366</v>
      </c>
      <c r="M281" t="str">
        <f>IF(ISBLANK(PUT!D285),"unused",PUT!A285)</f>
        <v>unused</v>
      </c>
    </row>
    <row r="282" spans="8:13" x14ac:dyDescent="0.2">
      <c r="H282" s="54" t="s">
        <v>367</v>
      </c>
      <c r="M282" t="str">
        <f>IF(ISBLANK(PUT!D286),"unused",PUT!A286)</f>
        <v>unused</v>
      </c>
    </row>
    <row r="283" spans="8:13" x14ac:dyDescent="0.2">
      <c r="H283" s="54" t="s">
        <v>368</v>
      </c>
      <c r="M283" t="str">
        <f>IF(ISBLANK(PUT!D287),"unused",PUT!A287)</f>
        <v>unused</v>
      </c>
    </row>
    <row r="284" spans="8:13" x14ac:dyDescent="0.2">
      <c r="H284" s="54" t="s">
        <v>369</v>
      </c>
      <c r="M284" t="str">
        <f>IF(ISBLANK(PUT!D288),"unused",PUT!A288)</f>
        <v>unused</v>
      </c>
    </row>
    <row r="285" spans="8:13" x14ac:dyDescent="0.2">
      <c r="H285" s="54" t="s">
        <v>370</v>
      </c>
      <c r="M285" t="str">
        <f>IF(ISBLANK(PUT!D289),"unused",PUT!A289)</f>
        <v>unused</v>
      </c>
    </row>
    <row r="286" spans="8:13" x14ac:dyDescent="0.2">
      <c r="H286" s="54" t="s">
        <v>371</v>
      </c>
      <c r="M286" t="str">
        <f>IF(ISBLANK(PUT!D290),"unused",PUT!A290)</f>
        <v>unused</v>
      </c>
    </row>
    <row r="287" spans="8:13" x14ac:dyDescent="0.2">
      <c r="H287" s="54" t="s">
        <v>372</v>
      </c>
      <c r="M287" t="str">
        <f>IF(ISBLANK(PUT!D291),"unused",PUT!A291)</f>
        <v>unused</v>
      </c>
    </row>
    <row r="288" spans="8:13" x14ac:dyDescent="0.2">
      <c r="H288" s="54" t="s">
        <v>373</v>
      </c>
      <c r="M288" t="str">
        <f>IF(ISBLANK(PUT!D292),"unused",PUT!A292)</f>
        <v>unused</v>
      </c>
    </row>
    <row r="289" spans="8:13" x14ac:dyDescent="0.2">
      <c r="H289" s="54" t="s">
        <v>374</v>
      </c>
      <c r="M289" t="str">
        <f>IF(ISBLANK(PUT!D293),"unused",PUT!A293)</f>
        <v>unused</v>
      </c>
    </row>
    <row r="290" spans="8:13" x14ac:dyDescent="0.2">
      <c r="H290" s="54" t="s">
        <v>375</v>
      </c>
      <c r="M290" t="str">
        <f>IF(ISBLANK(PUT!D294),"unused",PUT!A294)</f>
        <v>unused</v>
      </c>
    </row>
    <row r="291" spans="8:13" x14ac:dyDescent="0.2">
      <c r="H291" s="54" t="s">
        <v>376</v>
      </c>
      <c r="M291" t="str">
        <f>IF(ISBLANK(PUT!D295),"unused",PUT!A295)</f>
        <v>unused</v>
      </c>
    </row>
    <row r="292" spans="8:13" x14ac:dyDescent="0.2">
      <c r="H292" s="54" t="s">
        <v>377</v>
      </c>
      <c r="M292" t="str">
        <f>IF(ISBLANK(PUT!D296),"unused",PUT!A296)</f>
        <v>unused</v>
      </c>
    </row>
    <row r="293" spans="8:13" x14ac:dyDescent="0.2">
      <c r="H293" s="54" t="s">
        <v>378</v>
      </c>
      <c r="M293" t="str">
        <f>IF(ISBLANK(PUT!D297),"unused",PUT!A297)</f>
        <v>unused</v>
      </c>
    </row>
    <row r="294" spans="8:13" x14ac:dyDescent="0.2">
      <c r="H294" s="54" t="s">
        <v>379</v>
      </c>
      <c r="M294" t="str">
        <f>IF(ISBLANK(PUT!D298),"unused",PUT!A298)</f>
        <v>unused</v>
      </c>
    </row>
    <row r="295" spans="8:13" x14ac:dyDescent="0.2">
      <c r="H295" s="54" t="s">
        <v>380</v>
      </c>
      <c r="M295" t="str">
        <f>IF(ISBLANK(PUT!D299),"unused",PUT!A299)</f>
        <v>unused</v>
      </c>
    </row>
    <row r="296" spans="8:13" x14ac:dyDescent="0.2">
      <c r="H296" s="54" t="s">
        <v>381</v>
      </c>
      <c r="M296" t="str">
        <f>IF(ISBLANK(PUT!D300),"unused",PUT!A300)</f>
        <v>unused</v>
      </c>
    </row>
    <row r="297" spans="8:13" x14ac:dyDescent="0.2">
      <c r="H297" s="54" t="s">
        <v>382</v>
      </c>
      <c r="M297" t="str">
        <f>IF(ISBLANK(PUT!D301),"unused",PUT!A301)</f>
        <v>unused</v>
      </c>
    </row>
    <row r="298" spans="8:13" x14ac:dyDescent="0.2">
      <c r="H298" s="54" t="s">
        <v>383</v>
      </c>
      <c r="M298" t="str">
        <f>IF(ISBLANK(PUT!D302),"unused",PUT!A302)</f>
        <v>unused</v>
      </c>
    </row>
    <row r="299" spans="8:13" x14ac:dyDescent="0.2">
      <c r="H299" s="54" t="s">
        <v>384</v>
      </c>
      <c r="M299" t="str">
        <f>IF(ISBLANK(PUT!D303),"unused",PUT!A303)</f>
        <v>unused</v>
      </c>
    </row>
    <row r="300" spans="8:13" x14ac:dyDescent="0.2">
      <c r="H300" s="54" t="s">
        <v>385</v>
      </c>
      <c r="M300" t="str">
        <f>IF(ISBLANK(PUT!D304),"unused",PUT!A304)</f>
        <v>unused</v>
      </c>
    </row>
    <row r="301" spans="8:13" x14ac:dyDescent="0.2">
      <c r="H301" s="54" t="s">
        <v>386</v>
      </c>
      <c r="M301" t="str">
        <f>IF(ISBLANK(PUT!D305),"unused",PUT!A305)</f>
        <v>unused</v>
      </c>
    </row>
    <row r="302" spans="8:13" x14ac:dyDescent="0.2">
      <c r="H302" s="54" t="s">
        <v>387</v>
      </c>
      <c r="M302" t="str">
        <f>IF(ISBLANK(PUT!D306),"unused",PUT!A306)</f>
        <v>unused</v>
      </c>
    </row>
    <row r="303" spans="8:13" x14ac:dyDescent="0.2">
      <c r="H303" s="54" t="s">
        <v>388</v>
      </c>
      <c r="M303" t="str">
        <f>IF(ISBLANK(PUT!D307),"unused",PUT!A307)</f>
        <v>unused</v>
      </c>
    </row>
    <row r="304" spans="8:13" x14ac:dyDescent="0.2">
      <c r="H304" s="54" t="s">
        <v>389</v>
      </c>
      <c r="M304" t="str">
        <f>IF(ISBLANK(PUT!D308),"unused",PUT!A308)</f>
        <v>unused</v>
      </c>
    </row>
    <row r="305" spans="8:13" x14ac:dyDescent="0.2">
      <c r="H305" s="54" t="s">
        <v>390</v>
      </c>
      <c r="M305" t="str">
        <f>IF(ISBLANK(PUT!D309),"unused",PUT!A309)</f>
        <v>unused</v>
      </c>
    </row>
    <row r="306" spans="8:13" x14ac:dyDescent="0.2">
      <c r="H306" s="54" t="s">
        <v>391</v>
      </c>
      <c r="M306" t="str">
        <f>IF(ISBLANK(PUT!D310),"unused",PUT!A310)</f>
        <v>unused</v>
      </c>
    </row>
    <row r="307" spans="8:13" x14ac:dyDescent="0.2">
      <c r="H307" s="54" t="s">
        <v>392</v>
      </c>
      <c r="M307" t="str">
        <f>IF(ISBLANK(PUT!D311),"unused",PUT!A311)</f>
        <v>unused</v>
      </c>
    </row>
    <row r="308" spans="8:13" x14ac:dyDescent="0.2">
      <c r="H308" s="54" t="s">
        <v>393</v>
      </c>
      <c r="M308" t="str">
        <f>IF(ISBLANK(PUT!D312),"unused",PUT!A312)</f>
        <v>unused</v>
      </c>
    </row>
    <row r="309" spans="8:13" x14ac:dyDescent="0.2">
      <c r="H309" s="54" t="s">
        <v>394</v>
      </c>
      <c r="M309" t="str">
        <f>IF(ISBLANK(PUT!D313),"unused",PUT!A313)</f>
        <v>unused</v>
      </c>
    </row>
    <row r="310" spans="8:13" x14ac:dyDescent="0.2">
      <c r="H310" s="54" t="s">
        <v>395</v>
      </c>
      <c r="M310" t="str">
        <f>IF(ISBLANK(PUT!D314),"unused",PUT!A314)</f>
        <v>unused</v>
      </c>
    </row>
    <row r="311" spans="8:13" x14ac:dyDescent="0.2">
      <c r="H311" s="54" t="s">
        <v>396</v>
      </c>
      <c r="M311" t="str">
        <f>IF(ISBLANK(PUT!D315),"unused",PUT!A315)</f>
        <v>unused</v>
      </c>
    </row>
    <row r="312" spans="8:13" x14ac:dyDescent="0.2">
      <c r="H312" s="54" t="s">
        <v>397</v>
      </c>
      <c r="M312" t="str">
        <f>IF(ISBLANK(PUT!D316),"unused",PUT!A316)</f>
        <v>unused</v>
      </c>
    </row>
    <row r="313" spans="8:13" x14ac:dyDescent="0.2">
      <c r="H313" s="54" t="s">
        <v>398</v>
      </c>
      <c r="M313" t="str">
        <f>IF(ISBLANK(PUT!D317),"unused",PUT!A317)</f>
        <v>unused</v>
      </c>
    </row>
    <row r="314" spans="8:13" x14ac:dyDescent="0.2">
      <c r="H314" s="54" t="s">
        <v>399</v>
      </c>
      <c r="M314" t="str">
        <f>IF(ISBLANK(PUT!D318),"unused",PUT!A318)</f>
        <v>unused</v>
      </c>
    </row>
    <row r="315" spans="8:13" x14ac:dyDescent="0.2">
      <c r="H315" s="54" t="s">
        <v>400</v>
      </c>
      <c r="M315" t="str">
        <f>IF(ISBLANK(PUT!D319),"unused",PUT!A319)</f>
        <v>unused</v>
      </c>
    </row>
    <row r="316" spans="8:13" x14ac:dyDescent="0.2">
      <c r="H316" s="54" t="s">
        <v>401</v>
      </c>
      <c r="M316" t="str">
        <f>IF(ISBLANK(PUT!D320),"unused",PUT!A320)</f>
        <v>unused</v>
      </c>
    </row>
    <row r="317" spans="8:13" x14ac:dyDescent="0.2">
      <c r="H317" s="54" t="s">
        <v>402</v>
      </c>
      <c r="M317" t="str">
        <f>IF(ISBLANK(PUT!D321),"unused",PUT!A321)</f>
        <v>unused</v>
      </c>
    </row>
    <row r="318" spans="8:13" x14ac:dyDescent="0.2">
      <c r="H318" s="54" t="s">
        <v>403</v>
      </c>
      <c r="M318" t="str">
        <f>IF(ISBLANK(PUT!D322),"unused",PUT!A322)</f>
        <v>unused</v>
      </c>
    </row>
    <row r="319" spans="8:13" x14ac:dyDescent="0.2">
      <c r="H319" s="54" t="s">
        <v>404</v>
      </c>
      <c r="M319" t="str">
        <f>IF(ISBLANK(PUT!D323),"unused",PUT!A323)</f>
        <v>unused</v>
      </c>
    </row>
    <row r="320" spans="8:13" x14ac:dyDescent="0.2">
      <c r="H320" s="54" t="s">
        <v>405</v>
      </c>
      <c r="M320" t="str">
        <f>IF(ISBLANK(PUT!D324),"unused",PUT!A324)</f>
        <v>unused</v>
      </c>
    </row>
    <row r="321" spans="8:13" x14ac:dyDescent="0.2">
      <c r="H321" s="54" t="s">
        <v>406</v>
      </c>
      <c r="M321" t="str">
        <f>IF(ISBLANK(PUT!D325),"unused",PUT!A325)</f>
        <v>unused</v>
      </c>
    </row>
    <row r="322" spans="8:13" x14ac:dyDescent="0.2">
      <c r="H322" s="54" t="s">
        <v>407</v>
      </c>
      <c r="M322" t="str">
        <f>IF(ISBLANK(PUT!D326),"unused",PUT!A326)</f>
        <v>unused</v>
      </c>
    </row>
    <row r="323" spans="8:13" x14ac:dyDescent="0.2">
      <c r="H323" s="54" t="s">
        <v>408</v>
      </c>
      <c r="M323" t="str">
        <f>IF(ISBLANK(PUT!D327),"unused",PUT!A327)</f>
        <v>unused</v>
      </c>
    </row>
    <row r="324" spans="8:13" x14ac:dyDescent="0.2">
      <c r="H324" s="54" t="s">
        <v>409</v>
      </c>
      <c r="M324" t="str">
        <f>IF(ISBLANK(PUT!D328),"unused",PUT!A328)</f>
        <v>unused</v>
      </c>
    </row>
    <row r="325" spans="8:13" x14ac:dyDescent="0.2">
      <c r="H325" s="54" t="s">
        <v>410</v>
      </c>
      <c r="M325" t="str">
        <f>IF(ISBLANK(PUT!D329),"unused",PUT!A329)</f>
        <v>unused</v>
      </c>
    </row>
    <row r="326" spans="8:13" x14ac:dyDescent="0.2">
      <c r="H326" s="54" t="s">
        <v>411</v>
      </c>
      <c r="M326" t="str">
        <f>IF(ISBLANK(PUT!D330),"unused",PUT!A330)</f>
        <v>unused</v>
      </c>
    </row>
    <row r="327" spans="8:13" x14ac:dyDescent="0.2">
      <c r="H327" s="54" t="s">
        <v>412</v>
      </c>
      <c r="M327" t="str">
        <f>IF(ISBLANK(PUT!D331),"unused",PUT!A331)</f>
        <v>unused</v>
      </c>
    </row>
    <row r="328" spans="8:13" x14ac:dyDescent="0.2">
      <c r="H328" s="54" t="s">
        <v>413</v>
      </c>
      <c r="M328" t="str">
        <f>IF(ISBLANK(PUT!D332),"unused",PUT!A332)</f>
        <v>unused</v>
      </c>
    </row>
    <row r="329" spans="8:13" x14ac:dyDescent="0.2">
      <c r="H329" s="54" t="s">
        <v>414</v>
      </c>
      <c r="M329" t="str">
        <f>IF(ISBLANK(PUT!D333),"unused",PUT!A333)</f>
        <v>unused</v>
      </c>
    </row>
    <row r="330" spans="8:13" x14ac:dyDescent="0.2">
      <c r="H330" s="54" t="s">
        <v>415</v>
      </c>
      <c r="M330" t="str">
        <f>IF(ISBLANK(PUT!D334),"unused",PUT!A334)</f>
        <v>unused</v>
      </c>
    </row>
    <row r="331" spans="8:13" x14ac:dyDescent="0.2">
      <c r="H331" s="54" t="s">
        <v>416</v>
      </c>
      <c r="M331" t="str">
        <f>IF(ISBLANK(PUT!D335),"unused",PUT!A335)</f>
        <v>unused</v>
      </c>
    </row>
    <row r="332" spans="8:13" x14ac:dyDescent="0.2">
      <c r="H332" s="54" t="s">
        <v>417</v>
      </c>
      <c r="M332" t="str">
        <f>IF(ISBLANK(PUT!D336),"unused",PUT!A336)</f>
        <v>unused</v>
      </c>
    </row>
    <row r="333" spans="8:13" x14ac:dyDescent="0.2">
      <c r="H333" s="54" t="s">
        <v>418</v>
      </c>
      <c r="M333" t="str">
        <f>IF(ISBLANK(PUT!D337),"unused",PUT!A337)</f>
        <v>unused</v>
      </c>
    </row>
    <row r="334" spans="8:13" x14ac:dyDescent="0.2">
      <c r="H334" s="54" t="s">
        <v>419</v>
      </c>
      <c r="M334" t="str">
        <f>IF(ISBLANK(PUT!D338),"unused",PUT!A338)</f>
        <v>unused</v>
      </c>
    </row>
    <row r="335" spans="8:13" x14ac:dyDescent="0.2">
      <c r="H335" s="54" t="s">
        <v>420</v>
      </c>
      <c r="M335" t="str">
        <f>IF(ISBLANK(PUT!D339),"unused",PUT!A339)</f>
        <v>unused</v>
      </c>
    </row>
    <row r="336" spans="8:13" x14ac:dyDescent="0.2">
      <c r="H336" s="54" t="s">
        <v>421</v>
      </c>
      <c r="M336" t="str">
        <f>IF(ISBLANK(PUT!D340),"unused",PUT!A340)</f>
        <v>unused</v>
      </c>
    </row>
    <row r="337" spans="8:13" x14ac:dyDescent="0.2">
      <c r="H337" s="54" t="s">
        <v>422</v>
      </c>
      <c r="M337" t="str">
        <f>IF(ISBLANK(PUT!D341),"unused",PUT!A341)</f>
        <v>unused</v>
      </c>
    </row>
    <row r="338" spans="8:13" x14ac:dyDescent="0.2">
      <c r="H338" s="54" t="s">
        <v>423</v>
      </c>
      <c r="M338" t="str">
        <f>IF(ISBLANK(PUT!D342),"unused",PUT!A342)</f>
        <v>unused</v>
      </c>
    </row>
    <row r="339" spans="8:13" x14ac:dyDescent="0.2">
      <c r="H339" s="54" t="s">
        <v>424</v>
      </c>
      <c r="M339" t="str">
        <f>IF(ISBLANK(PUT!D343),"unused",PUT!A343)</f>
        <v>unused</v>
      </c>
    </row>
    <row r="340" spans="8:13" x14ac:dyDescent="0.2">
      <c r="H340" s="54" t="s">
        <v>425</v>
      </c>
      <c r="M340" t="str">
        <f>IF(ISBLANK(PUT!D344),"unused",PUT!A344)</f>
        <v>unused</v>
      </c>
    </row>
    <row r="341" spans="8:13" x14ac:dyDescent="0.2">
      <c r="H341" s="54" t="s">
        <v>426</v>
      </c>
      <c r="M341" t="str">
        <f>IF(ISBLANK(PUT!D345),"unused",PUT!A345)</f>
        <v>unused</v>
      </c>
    </row>
    <row r="342" spans="8:13" x14ac:dyDescent="0.2">
      <c r="H342" s="54" t="s">
        <v>427</v>
      </c>
      <c r="M342" t="str">
        <f>IF(ISBLANK(PUT!D346),"unused",PUT!A346)</f>
        <v>unused</v>
      </c>
    </row>
    <row r="343" spans="8:13" x14ac:dyDescent="0.2">
      <c r="H343" s="54" t="s">
        <v>428</v>
      </c>
      <c r="M343" t="str">
        <f>IF(ISBLANK(PUT!D347),"unused",PUT!A347)</f>
        <v>unused</v>
      </c>
    </row>
    <row r="344" spans="8:13" x14ac:dyDescent="0.2">
      <c r="H344" s="54" t="s">
        <v>429</v>
      </c>
      <c r="M344" t="str">
        <f>IF(ISBLANK(PUT!D348),"unused",PUT!A348)</f>
        <v>unused</v>
      </c>
    </row>
    <row r="345" spans="8:13" x14ac:dyDescent="0.2">
      <c r="H345" s="54" t="s">
        <v>430</v>
      </c>
      <c r="M345" t="str">
        <f>IF(ISBLANK(PUT!D349),"unused",PUT!A349)</f>
        <v>unused</v>
      </c>
    </row>
    <row r="346" spans="8:13" x14ac:dyDescent="0.2">
      <c r="H346" s="54" t="s">
        <v>431</v>
      </c>
      <c r="M346" t="str">
        <f>IF(ISBLANK(PUT!D350),"unused",PUT!A350)</f>
        <v>unused</v>
      </c>
    </row>
    <row r="347" spans="8:13" x14ac:dyDescent="0.2">
      <c r="H347" s="54" t="s">
        <v>432</v>
      </c>
      <c r="M347" t="str">
        <f>IF(ISBLANK(PUT!D351),"unused",PUT!A351)</f>
        <v>unused</v>
      </c>
    </row>
    <row r="348" spans="8:13" x14ac:dyDescent="0.2">
      <c r="H348" s="54" t="s">
        <v>433</v>
      </c>
      <c r="M348" t="str">
        <f>IF(ISBLANK(PUT!D352),"unused",PUT!A352)</f>
        <v>unused</v>
      </c>
    </row>
    <row r="349" spans="8:13" x14ac:dyDescent="0.2">
      <c r="H349" s="54" t="s">
        <v>434</v>
      </c>
      <c r="M349" t="str">
        <f>IF(ISBLANK(PUT!D353),"unused",PUT!A353)</f>
        <v>unused</v>
      </c>
    </row>
    <row r="350" spans="8:13" x14ac:dyDescent="0.2">
      <c r="H350" s="54" t="s">
        <v>435</v>
      </c>
      <c r="M350" t="str">
        <f>IF(ISBLANK(PUT!D354),"unused",PUT!A354)</f>
        <v>unused</v>
      </c>
    </row>
    <row r="351" spans="8:13" x14ac:dyDescent="0.2">
      <c r="H351" s="54" t="s">
        <v>436</v>
      </c>
      <c r="M351" t="str">
        <f>IF(ISBLANK(PUT!D355),"unused",PUT!A355)</f>
        <v>unused</v>
      </c>
    </row>
    <row r="352" spans="8:13" x14ac:dyDescent="0.2">
      <c r="H352" s="54" t="s">
        <v>437</v>
      </c>
      <c r="M352" t="str">
        <f>IF(ISBLANK(PUT!D356),"unused",PUT!A356)</f>
        <v>unused</v>
      </c>
    </row>
    <row r="353" spans="8:13" x14ac:dyDescent="0.2">
      <c r="H353" s="54" t="s">
        <v>438</v>
      </c>
      <c r="M353" t="str">
        <f>IF(ISBLANK(PUT!D357),"unused",PUT!A357)</f>
        <v>unused</v>
      </c>
    </row>
    <row r="354" spans="8:13" x14ac:dyDescent="0.2">
      <c r="H354" s="54" t="s">
        <v>439</v>
      </c>
      <c r="M354" t="str">
        <f>IF(ISBLANK(PUT!D358),"unused",PUT!A358)</f>
        <v>unused</v>
      </c>
    </row>
    <row r="355" spans="8:13" x14ac:dyDescent="0.2">
      <c r="H355" s="54" t="s">
        <v>440</v>
      </c>
      <c r="M355" t="str">
        <f>IF(ISBLANK(PUT!D359),"unused",PUT!A359)</f>
        <v>unused</v>
      </c>
    </row>
    <row r="356" spans="8:13" x14ac:dyDescent="0.2">
      <c r="H356" s="54" t="s">
        <v>441</v>
      </c>
      <c r="M356" t="str">
        <f>IF(ISBLANK(PUT!D360),"unused",PUT!A360)</f>
        <v>unused</v>
      </c>
    </row>
    <row r="357" spans="8:13" x14ac:dyDescent="0.2">
      <c r="H357" s="54" t="s">
        <v>442</v>
      </c>
      <c r="M357" t="str">
        <f>IF(ISBLANK(PUT!D361),"unused",PUT!A361)</f>
        <v>unused</v>
      </c>
    </row>
    <row r="358" spans="8:13" x14ac:dyDescent="0.2">
      <c r="H358" s="54" t="s">
        <v>443</v>
      </c>
      <c r="M358" t="str">
        <f>IF(ISBLANK(PUT!D362),"unused",PUT!A362)</f>
        <v>unused</v>
      </c>
    </row>
    <row r="359" spans="8:13" x14ac:dyDescent="0.2">
      <c r="H359" s="54" t="s">
        <v>444</v>
      </c>
      <c r="M359" t="str">
        <f>IF(ISBLANK(PUT!D363),"unused",PUT!A363)</f>
        <v>unused</v>
      </c>
    </row>
    <row r="360" spans="8:13" x14ac:dyDescent="0.2">
      <c r="H360" s="54" t="s">
        <v>445</v>
      </c>
      <c r="M360" t="str">
        <f>IF(ISBLANK(PUT!D364),"unused",PUT!A364)</f>
        <v>unused</v>
      </c>
    </row>
    <row r="361" spans="8:13" x14ac:dyDescent="0.2">
      <c r="H361" s="54" t="s">
        <v>446</v>
      </c>
      <c r="M361" t="str">
        <f>IF(ISBLANK(PUT!D365),"unused",PUT!A365)</f>
        <v>unused</v>
      </c>
    </row>
    <row r="362" spans="8:13" x14ac:dyDescent="0.2">
      <c r="H362" s="54" t="s">
        <v>447</v>
      </c>
      <c r="M362" t="str">
        <f>IF(ISBLANK(PUT!D366),"unused",PUT!A366)</f>
        <v>unused</v>
      </c>
    </row>
    <row r="363" spans="8:13" x14ac:dyDescent="0.2">
      <c r="H363" s="54" t="s">
        <v>448</v>
      </c>
      <c r="M363" t="str">
        <f>IF(ISBLANK(PUT!D367),"unused",PUT!A367)</f>
        <v>unused</v>
      </c>
    </row>
    <row r="364" spans="8:13" x14ac:dyDescent="0.2">
      <c r="H364" s="54" t="s">
        <v>449</v>
      </c>
      <c r="M364" t="str">
        <f>IF(ISBLANK(PUT!D368),"unused",PUT!A368)</f>
        <v>unused</v>
      </c>
    </row>
    <row r="365" spans="8:13" x14ac:dyDescent="0.2">
      <c r="H365" s="54" t="s">
        <v>450</v>
      </c>
      <c r="M365" t="str">
        <f>IF(ISBLANK(PUT!D369),"unused",PUT!A369)</f>
        <v>unused</v>
      </c>
    </row>
    <row r="366" spans="8:13" x14ac:dyDescent="0.2">
      <c r="H366" s="54" t="s">
        <v>451</v>
      </c>
      <c r="M366" t="str">
        <f>IF(ISBLANK(PUT!D370),"unused",PUT!A370)</f>
        <v>unused</v>
      </c>
    </row>
    <row r="367" spans="8:13" x14ac:dyDescent="0.2">
      <c r="H367" s="54" t="s">
        <v>452</v>
      </c>
      <c r="M367" t="str">
        <f>IF(ISBLANK(PUT!D371),"unused",PUT!A371)</f>
        <v>unused</v>
      </c>
    </row>
    <row r="368" spans="8:13" x14ac:dyDescent="0.2">
      <c r="H368" s="54" t="s">
        <v>453</v>
      </c>
      <c r="M368" t="str">
        <f>IF(ISBLANK(PUT!D372),"unused",PUT!A372)</f>
        <v>unused</v>
      </c>
    </row>
    <row r="369" spans="8:13" x14ac:dyDescent="0.2">
      <c r="H369" s="54" t="s">
        <v>454</v>
      </c>
      <c r="M369" t="str">
        <f>IF(ISBLANK(PUT!D373),"unused",PUT!A373)</f>
        <v>unused</v>
      </c>
    </row>
    <row r="370" spans="8:13" x14ac:dyDescent="0.2">
      <c r="H370" s="54" t="s">
        <v>455</v>
      </c>
      <c r="M370" t="str">
        <f>IF(ISBLANK(PUT!D374),"unused",PUT!A374)</f>
        <v>unused</v>
      </c>
    </row>
    <row r="371" spans="8:13" x14ac:dyDescent="0.2">
      <c r="H371" s="54" t="s">
        <v>456</v>
      </c>
      <c r="M371" t="str">
        <f>IF(ISBLANK(PUT!D375),"unused",PUT!A375)</f>
        <v>unused</v>
      </c>
    </row>
    <row r="372" spans="8:13" x14ac:dyDescent="0.2">
      <c r="H372" s="54" t="s">
        <v>457</v>
      </c>
      <c r="M372" t="str">
        <f>IF(ISBLANK(PUT!D376),"unused",PUT!A376)</f>
        <v>unused</v>
      </c>
    </row>
    <row r="373" spans="8:13" x14ac:dyDescent="0.2">
      <c r="H373" s="54" t="s">
        <v>458</v>
      </c>
      <c r="M373" t="str">
        <f>IF(ISBLANK(PUT!D377),"unused",PUT!A377)</f>
        <v>unused</v>
      </c>
    </row>
    <row r="374" spans="8:13" x14ac:dyDescent="0.2">
      <c r="H374" s="54" t="s">
        <v>459</v>
      </c>
      <c r="M374" t="str">
        <f>IF(ISBLANK(PUT!D378),"unused",PUT!A378)</f>
        <v>unused</v>
      </c>
    </row>
    <row r="375" spans="8:13" x14ac:dyDescent="0.2">
      <c r="H375" s="54" t="s">
        <v>460</v>
      </c>
      <c r="M375" t="str">
        <f>IF(ISBLANK(PUT!D379),"unused",PUT!A379)</f>
        <v>unused</v>
      </c>
    </row>
    <row r="376" spans="8:13" x14ac:dyDescent="0.2">
      <c r="H376" s="54" t="s">
        <v>461</v>
      </c>
      <c r="M376" t="str">
        <f>IF(ISBLANK(PUT!D380),"unused",PUT!A380)</f>
        <v>unused</v>
      </c>
    </row>
    <row r="377" spans="8:13" x14ac:dyDescent="0.2">
      <c r="H377" s="54" t="s">
        <v>462</v>
      </c>
      <c r="M377" t="str">
        <f>IF(ISBLANK(PUT!D381),"unused",PUT!A381)</f>
        <v>unused</v>
      </c>
    </row>
    <row r="378" spans="8:13" x14ac:dyDescent="0.2">
      <c r="H378" s="54" t="s">
        <v>463</v>
      </c>
      <c r="M378" t="str">
        <f>IF(ISBLANK(PUT!D382),"unused",PUT!A382)</f>
        <v>unused</v>
      </c>
    </row>
    <row r="379" spans="8:13" x14ac:dyDescent="0.2">
      <c r="H379" s="54" t="s">
        <v>464</v>
      </c>
      <c r="M379" t="str">
        <f>IF(ISBLANK(PUT!D383),"unused",PUT!A383)</f>
        <v>unused</v>
      </c>
    </row>
    <row r="380" spans="8:13" x14ac:dyDescent="0.2">
      <c r="H380" s="54" t="s">
        <v>465</v>
      </c>
      <c r="M380" t="str">
        <f>IF(ISBLANK(PUT!D384),"unused",PUT!A384)</f>
        <v>unused</v>
      </c>
    </row>
    <row r="381" spans="8:13" x14ac:dyDescent="0.2">
      <c r="H381" s="54" t="s">
        <v>466</v>
      </c>
      <c r="M381" t="str">
        <f>IF(ISBLANK(PUT!D385),"unused",PUT!A385)</f>
        <v>unused</v>
      </c>
    </row>
    <row r="382" spans="8:13" x14ac:dyDescent="0.2">
      <c r="H382" s="54" t="s">
        <v>467</v>
      </c>
      <c r="M382" t="str">
        <f>IF(ISBLANK(PUT!D386),"unused",PUT!A386)</f>
        <v>unused</v>
      </c>
    </row>
    <row r="383" spans="8:13" x14ac:dyDescent="0.2">
      <c r="H383" s="54" t="s">
        <v>468</v>
      </c>
      <c r="M383" t="str">
        <f>IF(ISBLANK(PUT!D387),"unused",PUT!A387)</f>
        <v>unused</v>
      </c>
    </row>
    <row r="384" spans="8:13" x14ac:dyDescent="0.2">
      <c r="H384" s="54" t="s">
        <v>469</v>
      </c>
      <c r="M384" t="str">
        <f>IF(ISBLANK(PUT!D388),"unused",PUT!A388)</f>
        <v>unused</v>
      </c>
    </row>
    <row r="385" spans="8:13" x14ac:dyDescent="0.2">
      <c r="H385" s="54" t="s">
        <v>470</v>
      </c>
      <c r="M385" t="str">
        <f>IF(ISBLANK(PUT!D389),"unused",PUT!A389)</f>
        <v>unused</v>
      </c>
    </row>
    <row r="386" spans="8:13" x14ac:dyDescent="0.2">
      <c r="H386" s="54" t="s">
        <v>471</v>
      </c>
      <c r="M386" t="str">
        <f>IF(ISBLANK(PUT!D390),"unused",PUT!A390)</f>
        <v>unused</v>
      </c>
    </row>
    <row r="387" spans="8:13" x14ac:dyDescent="0.2">
      <c r="H387" s="54" t="s">
        <v>472</v>
      </c>
      <c r="M387" t="str">
        <f>IF(ISBLANK(PUT!D391),"unused",PUT!A391)</f>
        <v>unused</v>
      </c>
    </row>
    <row r="388" spans="8:13" x14ac:dyDescent="0.2">
      <c r="H388" s="54" t="s">
        <v>473</v>
      </c>
      <c r="M388" t="str">
        <f>IF(ISBLANK(PUT!D392),"unused",PUT!A392)</f>
        <v>unused</v>
      </c>
    </row>
    <row r="389" spans="8:13" x14ac:dyDescent="0.2">
      <c r="H389" s="54" t="s">
        <v>474</v>
      </c>
      <c r="M389" t="str">
        <f>IF(ISBLANK(PUT!D393),"unused",PUT!A393)</f>
        <v>unused</v>
      </c>
    </row>
    <row r="390" spans="8:13" x14ac:dyDescent="0.2">
      <c r="H390" s="54" t="s">
        <v>475</v>
      </c>
      <c r="M390" t="str">
        <f>IF(ISBLANK(PUT!D394),"unused",PUT!A394)</f>
        <v>unused</v>
      </c>
    </row>
    <row r="391" spans="8:13" x14ac:dyDescent="0.2">
      <c r="H391" s="54" t="s">
        <v>476</v>
      </c>
      <c r="M391" t="str">
        <f>IF(ISBLANK(PUT!D395),"unused",PUT!A395)</f>
        <v>unused</v>
      </c>
    </row>
    <row r="392" spans="8:13" x14ac:dyDescent="0.2">
      <c r="H392" s="54" t="s">
        <v>477</v>
      </c>
      <c r="M392" t="str">
        <f>IF(ISBLANK(PUT!D396),"unused",PUT!A396)</f>
        <v>unused</v>
      </c>
    </row>
    <row r="393" spans="8:13" x14ac:dyDescent="0.2">
      <c r="H393" s="54" t="s">
        <v>478</v>
      </c>
      <c r="M393" t="str">
        <f>IF(ISBLANK(PUT!D397),"unused",PUT!A397)</f>
        <v>unused</v>
      </c>
    </row>
    <row r="394" spans="8:13" x14ac:dyDescent="0.2">
      <c r="H394" s="54" t="s">
        <v>479</v>
      </c>
      <c r="M394" t="str">
        <f>IF(ISBLANK(PUT!D398),"unused",PUT!A398)</f>
        <v>unused</v>
      </c>
    </row>
    <row r="395" spans="8:13" x14ac:dyDescent="0.2">
      <c r="H395" s="54" t="s">
        <v>480</v>
      </c>
      <c r="M395" t="str">
        <f>IF(ISBLANK(PUT!D399),"unused",PUT!A399)</f>
        <v>unused</v>
      </c>
    </row>
    <row r="396" spans="8:13" x14ac:dyDescent="0.2">
      <c r="H396" s="54" t="s">
        <v>481</v>
      </c>
      <c r="M396" t="str">
        <f>IF(ISBLANK(PUT!D400),"unused",PUT!A400)</f>
        <v>unused</v>
      </c>
    </row>
    <row r="397" spans="8:13" x14ac:dyDescent="0.2">
      <c r="H397" s="54" t="s">
        <v>482</v>
      </c>
      <c r="M397" t="str">
        <f>IF(ISBLANK(PUT!D401),"unused",PUT!A401)</f>
        <v>unused</v>
      </c>
    </row>
    <row r="398" spans="8:13" x14ac:dyDescent="0.2">
      <c r="H398" s="54" t="s">
        <v>483</v>
      </c>
      <c r="M398" t="str">
        <f>IF(ISBLANK(PUT!D402),"unused",PUT!A402)</f>
        <v>unused</v>
      </c>
    </row>
    <row r="399" spans="8:13" x14ac:dyDescent="0.2">
      <c r="H399" s="54" t="s">
        <v>484</v>
      </c>
      <c r="M399" t="str">
        <f>IF(ISBLANK(PUT!D403),"unused",PUT!A403)</f>
        <v>unused</v>
      </c>
    </row>
    <row r="400" spans="8:13" x14ac:dyDescent="0.2">
      <c r="H400" s="54" t="s">
        <v>485</v>
      </c>
      <c r="M400" t="str">
        <f>IF(ISBLANK(PUT!D404),"unused",PUT!A404)</f>
        <v>unused</v>
      </c>
    </row>
    <row r="401" spans="8:13" x14ac:dyDescent="0.2">
      <c r="H401" s="54" t="s">
        <v>486</v>
      </c>
      <c r="M401" t="str">
        <f>IF(ISBLANK(PUT!D405),"unused",PUT!A405)</f>
        <v>unused</v>
      </c>
    </row>
    <row r="402" spans="8:13" x14ac:dyDescent="0.2">
      <c r="H402" s="54" t="s">
        <v>487</v>
      </c>
      <c r="M402" t="str">
        <f>IF(ISBLANK(PUT!D406),"unused",PUT!A406)</f>
        <v>unused</v>
      </c>
    </row>
    <row r="403" spans="8:13" x14ac:dyDescent="0.2">
      <c r="H403" s="54" t="s">
        <v>488</v>
      </c>
      <c r="M403" t="str">
        <f>IF(ISBLANK(PUT!D407),"unused",PUT!A407)</f>
        <v>unused</v>
      </c>
    </row>
    <row r="404" spans="8:13" x14ac:dyDescent="0.2">
      <c r="H404" s="54" t="s">
        <v>489</v>
      </c>
      <c r="M404" t="str">
        <f>IF(ISBLANK(PUT!D408),"unused",PUT!A408)</f>
        <v>unused</v>
      </c>
    </row>
    <row r="405" spans="8:13" x14ac:dyDescent="0.2">
      <c r="H405" s="54" t="s">
        <v>490</v>
      </c>
      <c r="M405" t="str">
        <f>IF(ISBLANK(PUT!D409),"unused",PUT!A409)</f>
        <v>unused</v>
      </c>
    </row>
    <row r="406" spans="8:13" x14ac:dyDescent="0.2">
      <c r="H406" s="54" t="s">
        <v>491</v>
      </c>
      <c r="M406" t="str">
        <f>IF(ISBLANK(PUT!D410),"unused",PUT!A410)</f>
        <v>unused</v>
      </c>
    </row>
    <row r="407" spans="8:13" x14ac:dyDescent="0.2">
      <c r="H407" s="54" t="s">
        <v>492</v>
      </c>
      <c r="M407" t="str">
        <f>IF(ISBLANK(PUT!D411),"unused",PUT!A411)</f>
        <v>unused</v>
      </c>
    </row>
    <row r="408" spans="8:13" x14ac:dyDescent="0.2">
      <c r="H408" s="54" t="s">
        <v>493</v>
      </c>
      <c r="M408" t="str">
        <f>IF(ISBLANK(PUT!D412),"unused",PUT!A412)</f>
        <v>unused</v>
      </c>
    </row>
    <row r="409" spans="8:13" x14ac:dyDescent="0.2">
      <c r="H409" s="54" t="s">
        <v>494</v>
      </c>
      <c r="M409" t="str">
        <f>IF(ISBLANK(PUT!D413),"unused",PUT!A413)</f>
        <v>unused</v>
      </c>
    </row>
    <row r="410" spans="8:13" x14ac:dyDescent="0.2">
      <c r="H410" s="54" t="s">
        <v>495</v>
      </c>
      <c r="M410" t="str">
        <f>IF(ISBLANK(PUT!D414),"unused",PUT!A414)</f>
        <v>unused</v>
      </c>
    </row>
    <row r="411" spans="8:13" x14ac:dyDescent="0.2">
      <c r="H411" s="54" t="s">
        <v>496</v>
      </c>
      <c r="M411" t="str">
        <f>IF(ISBLANK(PUT!D415),"unused",PUT!A415)</f>
        <v>unused</v>
      </c>
    </row>
    <row r="412" spans="8:13" x14ac:dyDescent="0.2">
      <c r="H412" s="54" t="s">
        <v>497</v>
      </c>
      <c r="M412" t="str">
        <f>IF(ISBLANK(PUT!D416),"unused",PUT!A416)</f>
        <v>unused</v>
      </c>
    </row>
    <row r="413" spans="8:13" x14ac:dyDescent="0.2">
      <c r="H413" s="54" t="s">
        <v>498</v>
      </c>
      <c r="M413" t="str">
        <f>IF(ISBLANK(PUT!D417),"unused",PUT!A417)</f>
        <v>unused</v>
      </c>
    </row>
    <row r="414" spans="8:13" x14ac:dyDescent="0.2">
      <c r="H414" s="54" t="s">
        <v>499</v>
      </c>
      <c r="M414" t="str">
        <f>IF(ISBLANK(PUT!D418),"unused",PUT!A418)</f>
        <v>unused</v>
      </c>
    </row>
    <row r="415" spans="8:13" x14ac:dyDescent="0.2">
      <c r="H415" s="54" t="s">
        <v>500</v>
      </c>
      <c r="M415" t="str">
        <f>IF(ISBLANK(PUT!D419),"unused",PUT!A419)</f>
        <v>unused</v>
      </c>
    </row>
    <row r="416" spans="8:13" x14ac:dyDescent="0.2">
      <c r="H416" s="54" t="s">
        <v>501</v>
      </c>
      <c r="M416" t="str">
        <f>IF(ISBLANK(PUT!D420),"unused",PUT!A420)</f>
        <v>unused</v>
      </c>
    </row>
    <row r="417" spans="8:13" x14ac:dyDescent="0.2">
      <c r="H417" s="54" t="s">
        <v>502</v>
      </c>
      <c r="M417" t="str">
        <f>IF(ISBLANK(PUT!D421),"unused",PUT!A421)</f>
        <v>unused</v>
      </c>
    </row>
    <row r="418" spans="8:13" x14ac:dyDescent="0.2">
      <c r="H418" s="54" t="s">
        <v>503</v>
      </c>
      <c r="M418" t="str">
        <f>IF(ISBLANK(PUT!D422),"unused",PUT!A422)</f>
        <v>unused</v>
      </c>
    </row>
    <row r="419" spans="8:13" x14ac:dyDescent="0.2">
      <c r="H419" s="54" t="s">
        <v>504</v>
      </c>
      <c r="M419" t="str">
        <f>IF(ISBLANK(PUT!D423),"unused",PUT!A423)</f>
        <v>unused</v>
      </c>
    </row>
    <row r="420" spans="8:13" x14ac:dyDescent="0.2">
      <c r="H420" s="54" t="s">
        <v>505</v>
      </c>
      <c r="M420" t="str">
        <f>IF(ISBLANK(PUT!D424),"unused",PUT!A424)</f>
        <v>unused</v>
      </c>
    </row>
    <row r="421" spans="8:13" x14ac:dyDescent="0.2">
      <c r="H421" s="54" t="s">
        <v>506</v>
      </c>
      <c r="M421" t="str">
        <f>IF(ISBLANK(PUT!D425),"unused",PUT!A425)</f>
        <v>unused</v>
      </c>
    </row>
    <row r="422" spans="8:13" x14ac:dyDescent="0.2">
      <c r="H422" s="54" t="s">
        <v>507</v>
      </c>
      <c r="M422" t="str">
        <f>IF(ISBLANK(PUT!D426),"unused",PUT!A426)</f>
        <v>unused</v>
      </c>
    </row>
    <row r="423" spans="8:13" x14ac:dyDescent="0.2">
      <c r="H423" s="54" t="s">
        <v>508</v>
      </c>
      <c r="M423" t="str">
        <f>IF(ISBLANK(PUT!D427),"unused",PUT!A427)</f>
        <v>unused</v>
      </c>
    </row>
    <row r="424" spans="8:13" x14ac:dyDescent="0.2">
      <c r="H424" s="54" t="s">
        <v>509</v>
      </c>
      <c r="M424" t="str">
        <f>IF(ISBLANK(PUT!D428),"unused",PUT!A428)</f>
        <v>unused</v>
      </c>
    </row>
    <row r="425" spans="8:13" x14ac:dyDescent="0.2">
      <c r="H425" s="54" t="s">
        <v>510</v>
      </c>
      <c r="M425" t="str">
        <f>IF(ISBLANK(PUT!D429),"unused",PUT!A429)</f>
        <v>unused</v>
      </c>
    </row>
    <row r="426" spans="8:13" x14ac:dyDescent="0.2">
      <c r="H426" s="54" t="s">
        <v>511</v>
      </c>
      <c r="M426" t="str">
        <f>IF(ISBLANK(PUT!D430),"unused",PUT!A430)</f>
        <v>unused</v>
      </c>
    </row>
    <row r="427" spans="8:13" x14ac:dyDescent="0.2">
      <c r="H427" s="54" t="s">
        <v>512</v>
      </c>
      <c r="M427" t="str">
        <f>IF(ISBLANK(PUT!D431),"unused",PUT!A431)</f>
        <v>unused</v>
      </c>
    </row>
    <row r="428" spans="8:13" x14ac:dyDescent="0.2">
      <c r="H428" s="54" t="s">
        <v>513</v>
      </c>
      <c r="M428" t="str">
        <f>IF(ISBLANK(PUT!D432),"unused",PUT!A432)</f>
        <v>unused</v>
      </c>
    </row>
    <row r="429" spans="8:13" x14ac:dyDescent="0.2">
      <c r="H429" s="54" t="s">
        <v>514</v>
      </c>
      <c r="M429" t="str">
        <f>IF(ISBLANK(PUT!D433),"unused",PUT!A433)</f>
        <v>unused</v>
      </c>
    </row>
    <row r="430" spans="8:13" x14ac:dyDescent="0.2">
      <c r="H430" s="54" t="s">
        <v>515</v>
      </c>
      <c r="M430" t="str">
        <f>IF(ISBLANK(PUT!D434),"unused",PUT!A434)</f>
        <v>unused</v>
      </c>
    </row>
    <row r="431" spans="8:13" x14ac:dyDescent="0.2">
      <c r="H431" s="54" t="s">
        <v>516</v>
      </c>
      <c r="M431" t="str">
        <f>IF(ISBLANK(PUT!D435),"unused",PUT!A435)</f>
        <v>unused</v>
      </c>
    </row>
    <row r="432" spans="8:13" x14ac:dyDescent="0.2">
      <c r="H432" s="54" t="s">
        <v>517</v>
      </c>
      <c r="M432" t="str">
        <f>IF(ISBLANK(PUT!D436),"unused",PUT!A436)</f>
        <v>unused</v>
      </c>
    </row>
    <row r="433" spans="8:13" x14ac:dyDescent="0.2">
      <c r="H433" s="54" t="s">
        <v>518</v>
      </c>
      <c r="M433" t="str">
        <f>IF(ISBLANK(PUT!D437),"unused",PUT!A437)</f>
        <v>unused</v>
      </c>
    </row>
    <row r="434" spans="8:13" x14ac:dyDescent="0.2">
      <c r="H434" s="54" t="s">
        <v>519</v>
      </c>
      <c r="M434" t="str">
        <f>IF(ISBLANK(PUT!D438),"unused",PUT!A438)</f>
        <v>unused</v>
      </c>
    </row>
    <row r="435" spans="8:13" x14ac:dyDescent="0.2">
      <c r="H435" s="54" t="s">
        <v>520</v>
      </c>
      <c r="M435" t="str">
        <f>IF(ISBLANK(PUT!D439),"unused",PUT!A439)</f>
        <v>unused</v>
      </c>
    </row>
    <row r="436" spans="8:13" x14ac:dyDescent="0.2">
      <c r="H436" s="54" t="s">
        <v>521</v>
      </c>
      <c r="M436" t="str">
        <f>IF(ISBLANK(PUT!D440),"unused",PUT!A440)</f>
        <v>unused</v>
      </c>
    </row>
    <row r="437" spans="8:13" x14ac:dyDescent="0.2">
      <c r="H437" s="54" t="s">
        <v>522</v>
      </c>
      <c r="M437" t="str">
        <f>IF(ISBLANK(PUT!D441),"unused",PUT!A441)</f>
        <v>unused</v>
      </c>
    </row>
    <row r="438" spans="8:13" x14ac:dyDescent="0.2">
      <c r="H438" s="54" t="s">
        <v>523</v>
      </c>
      <c r="M438" t="str">
        <f>IF(ISBLANK(PUT!D442),"unused",PUT!A442)</f>
        <v>unused</v>
      </c>
    </row>
    <row r="439" spans="8:13" x14ac:dyDescent="0.2">
      <c r="H439" s="54" t="s">
        <v>524</v>
      </c>
      <c r="M439" t="str">
        <f>IF(ISBLANK(PUT!D443),"unused",PUT!A443)</f>
        <v>unused</v>
      </c>
    </row>
    <row r="440" spans="8:13" x14ac:dyDescent="0.2">
      <c r="H440" s="54" t="s">
        <v>525</v>
      </c>
      <c r="M440" t="str">
        <f>IF(ISBLANK(PUT!D444),"unused",PUT!A444)</f>
        <v>unused</v>
      </c>
    </row>
    <row r="441" spans="8:13" x14ac:dyDescent="0.2">
      <c r="H441" s="54" t="s">
        <v>526</v>
      </c>
      <c r="M441" t="str">
        <f>IF(ISBLANK(PUT!D445),"unused",PUT!A445)</f>
        <v>unused</v>
      </c>
    </row>
    <row r="442" spans="8:13" x14ac:dyDescent="0.2">
      <c r="H442" s="54" t="s">
        <v>527</v>
      </c>
      <c r="M442" t="str">
        <f>IF(ISBLANK(PUT!D446),"unused",PUT!A446)</f>
        <v>unused</v>
      </c>
    </row>
    <row r="443" spans="8:13" x14ac:dyDescent="0.2">
      <c r="H443" s="54" t="s">
        <v>528</v>
      </c>
      <c r="M443" t="str">
        <f>IF(ISBLANK(PUT!D447),"unused",PUT!A447)</f>
        <v>unused</v>
      </c>
    </row>
    <row r="444" spans="8:13" x14ac:dyDescent="0.2">
      <c r="H444" s="54" t="s">
        <v>529</v>
      </c>
      <c r="M444" t="str">
        <f>IF(ISBLANK(PUT!D448),"unused",PUT!A448)</f>
        <v>unused</v>
      </c>
    </row>
    <row r="445" spans="8:13" x14ac:dyDescent="0.2">
      <c r="H445" s="54" t="s">
        <v>530</v>
      </c>
      <c r="M445" t="str">
        <f>IF(ISBLANK(PUT!D449),"unused",PUT!A449)</f>
        <v>unused</v>
      </c>
    </row>
    <row r="446" spans="8:13" x14ac:dyDescent="0.2">
      <c r="H446" s="54" t="s">
        <v>531</v>
      </c>
      <c r="M446" t="str">
        <f>IF(ISBLANK(PUT!D450),"unused",PUT!A450)</f>
        <v>unused</v>
      </c>
    </row>
    <row r="447" spans="8:13" x14ac:dyDescent="0.2">
      <c r="H447" s="54" t="s">
        <v>532</v>
      </c>
      <c r="M447" t="str">
        <f>IF(ISBLANK(PUT!D451),"unused",PUT!A451)</f>
        <v>unused</v>
      </c>
    </row>
    <row r="448" spans="8:13" x14ac:dyDescent="0.2">
      <c r="H448" s="54" t="s">
        <v>533</v>
      </c>
      <c r="M448" t="str">
        <f>IF(ISBLANK(PUT!D452),"unused",PUT!A452)</f>
        <v>unused</v>
      </c>
    </row>
    <row r="449" spans="8:13" x14ac:dyDescent="0.2">
      <c r="H449" s="54" t="s">
        <v>534</v>
      </c>
      <c r="M449" t="str">
        <f>IF(ISBLANK(PUT!D453),"unused",PUT!A453)</f>
        <v>unused</v>
      </c>
    </row>
    <row r="450" spans="8:13" x14ac:dyDescent="0.2">
      <c r="H450" s="54" t="s">
        <v>535</v>
      </c>
      <c r="M450" t="str">
        <f>IF(ISBLANK(PUT!D454),"unused",PUT!A454)</f>
        <v>unused</v>
      </c>
    </row>
    <row r="451" spans="8:13" x14ac:dyDescent="0.2">
      <c r="H451" s="54" t="s">
        <v>536</v>
      </c>
      <c r="M451" t="str">
        <f>IF(ISBLANK(PUT!D455),"unused",PUT!A455)</f>
        <v>unused</v>
      </c>
    </row>
    <row r="452" spans="8:13" x14ac:dyDescent="0.2">
      <c r="H452" s="54" t="s">
        <v>537</v>
      </c>
      <c r="M452" t="str">
        <f>IF(ISBLANK(PUT!D456),"unused",PUT!A456)</f>
        <v>unused</v>
      </c>
    </row>
    <row r="453" spans="8:13" x14ac:dyDescent="0.2">
      <c r="H453" s="54" t="s">
        <v>538</v>
      </c>
      <c r="M453" t="str">
        <f>IF(ISBLANK(PUT!D457),"unused",PUT!A457)</f>
        <v>unused</v>
      </c>
    </row>
    <row r="454" spans="8:13" x14ac:dyDescent="0.2">
      <c r="H454" s="54" t="s">
        <v>539</v>
      </c>
      <c r="M454" t="str">
        <f>IF(ISBLANK(PUT!D458),"unused",PUT!A458)</f>
        <v>unused</v>
      </c>
    </row>
    <row r="455" spans="8:13" x14ac:dyDescent="0.2">
      <c r="H455" s="54" t="s">
        <v>540</v>
      </c>
      <c r="M455" t="str">
        <f>IF(ISBLANK(PUT!D459),"unused",PUT!A459)</f>
        <v>unused</v>
      </c>
    </row>
    <row r="456" spans="8:13" x14ac:dyDescent="0.2">
      <c r="H456" s="54" t="s">
        <v>541</v>
      </c>
      <c r="M456" t="str">
        <f>IF(ISBLANK(PUT!D460),"unused",PUT!A460)</f>
        <v>unused</v>
      </c>
    </row>
    <row r="457" spans="8:13" x14ac:dyDescent="0.2">
      <c r="H457" s="54" t="s">
        <v>542</v>
      </c>
      <c r="M457" t="str">
        <f>IF(ISBLANK(PUT!D461),"unused",PUT!A461)</f>
        <v>unused</v>
      </c>
    </row>
    <row r="458" spans="8:13" x14ac:dyDescent="0.2">
      <c r="H458" s="54" t="s">
        <v>543</v>
      </c>
      <c r="M458" t="str">
        <f>IF(ISBLANK(PUT!D462),"unused",PUT!A462)</f>
        <v>unused</v>
      </c>
    </row>
    <row r="459" spans="8:13" x14ac:dyDescent="0.2">
      <c r="H459" s="54" t="s">
        <v>544</v>
      </c>
      <c r="M459" t="str">
        <f>IF(ISBLANK(PUT!D463),"unused",PUT!A463)</f>
        <v>unused</v>
      </c>
    </row>
    <row r="460" spans="8:13" x14ac:dyDescent="0.2">
      <c r="H460" s="54" t="s">
        <v>545</v>
      </c>
      <c r="M460" t="str">
        <f>IF(ISBLANK(PUT!D464),"unused",PUT!A464)</f>
        <v>unused</v>
      </c>
    </row>
    <row r="461" spans="8:13" x14ac:dyDescent="0.2">
      <c r="H461" s="54" t="s">
        <v>546</v>
      </c>
      <c r="M461" t="str">
        <f>IF(ISBLANK(PUT!D465),"unused",PUT!A465)</f>
        <v>unused</v>
      </c>
    </row>
    <row r="462" spans="8:13" x14ac:dyDescent="0.2">
      <c r="H462" s="54" t="s">
        <v>547</v>
      </c>
      <c r="M462" t="str">
        <f>IF(ISBLANK(PUT!D466),"unused",PUT!A466)</f>
        <v>unused</v>
      </c>
    </row>
    <row r="463" spans="8:13" x14ac:dyDescent="0.2">
      <c r="H463" s="54" t="s">
        <v>548</v>
      </c>
      <c r="M463" t="str">
        <f>IF(ISBLANK(PUT!D467),"unused",PUT!A467)</f>
        <v>unused</v>
      </c>
    </row>
    <row r="464" spans="8:13" x14ac:dyDescent="0.2">
      <c r="H464" s="54" t="s">
        <v>549</v>
      </c>
      <c r="M464" t="str">
        <f>IF(ISBLANK(PUT!D468),"unused",PUT!A468)</f>
        <v>unused</v>
      </c>
    </row>
    <row r="465" spans="8:13" x14ac:dyDescent="0.2">
      <c r="H465" s="54" t="s">
        <v>550</v>
      </c>
      <c r="M465" t="str">
        <f>IF(ISBLANK(PUT!D469),"unused",PUT!A469)</f>
        <v>unused</v>
      </c>
    </row>
    <row r="466" spans="8:13" x14ac:dyDescent="0.2">
      <c r="H466" s="54" t="s">
        <v>551</v>
      </c>
      <c r="M466" t="str">
        <f>IF(ISBLANK(PUT!D470),"unused",PUT!A470)</f>
        <v>unused</v>
      </c>
    </row>
    <row r="467" spans="8:13" x14ac:dyDescent="0.2">
      <c r="H467" s="54" t="s">
        <v>552</v>
      </c>
      <c r="M467" t="str">
        <f>IF(ISBLANK(PUT!D471),"unused",PUT!A471)</f>
        <v>unused</v>
      </c>
    </row>
    <row r="468" spans="8:13" x14ac:dyDescent="0.2">
      <c r="H468" s="54" t="s">
        <v>553</v>
      </c>
      <c r="M468" t="str">
        <f>IF(ISBLANK(PUT!D472),"unused",PUT!A472)</f>
        <v>unused</v>
      </c>
    </row>
    <row r="469" spans="8:13" x14ac:dyDescent="0.2">
      <c r="H469" s="54" t="s">
        <v>554</v>
      </c>
      <c r="M469" t="str">
        <f>IF(ISBLANK(PUT!D473),"unused",PUT!A473)</f>
        <v>unused</v>
      </c>
    </row>
    <row r="470" spans="8:13" x14ac:dyDescent="0.2">
      <c r="H470" s="54" t="s">
        <v>555</v>
      </c>
      <c r="M470" t="str">
        <f>IF(ISBLANK(PUT!D474),"unused",PUT!A474)</f>
        <v>unused</v>
      </c>
    </row>
    <row r="471" spans="8:13" x14ac:dyDescent="0.2">
      <c r="H471" s="54" t="s">
        <v>556</v>
      </c>
      <c r="M471" t="str">
        <f>IF(ISBLANK(PUT!D475),"unused",PUT!A475)</f>
        <v>unused</v>
      </c>
    </row>
    <row r="472" spans="8:13" x14ac:dyDescent="0.2">
      <c r="H472" s="54" t="s">
        <v>557</v>
      </c>
      <c r="M472" t="str">
        <f>IF(ISBLANK(PUT!D476),"unused",PUT!A476)</f>
        <v>unused</v>
      </c>
    </row>
    <row r="473" spans="8:13" x14ac:dyDescent="0.2">
      <c r="H473" s="54" t="s">
        <v>558</v>
      </c>
      <c r="M473" t="str">
        <f>IF(ISBLANK(PUT!D477),"unused",PUT!A477)</f>
        <v>unused</v>
      </c>
    </row>
    <row r="474" spans="8:13" x14ac:dyDescent="0.2">
      <c r="H474" s="54" t="s">
        <v>559</v>
      </c>
      <c r="M474" t="str">
        <f>IF(ISBLANK(PUT!D478),"unused",PUT!A478)</f>
        <v>unused</v>
      </c>
    </row>
    <row r="475" spans="8:13" x14ac:dyDescent="0.2">
      <c r="H475" s="54" t="s">
        <v>560</v>
      </c>
      <c r="M475" t="str">
        <f>IF(ISBLANK(PUT!D479),"unused",PUT!A479)</f>
        <v>unused</v>
      </c>
    </row>
    <row r="476" spans="8:13" x14ac:dyDescent="0.2">
      <c r="H476" s="54" t="s">
        <v>561</v>
      </c>
      <c r="M476" t="str">
        <f>IF(ISBLANK(PUT!D480),"unused",PUT!A480)</f>
        <v>unused</v>
      </c>
    </row>
    <row r="477" spans="8:13" x14ac:dyDescent="0.2">
      <c r="H477" s="54" t="s">
        <v>562</v>
      </c>
      <c r="M477" t="str">
        <f>IF(ISBLANK(PUT!D481),"unused",PUT!A481)</f>
        <v>unused</v>
      </c>
    </row>
    <row r="478" spans="8:13" x14ac:dyDescent="0.2">
      <c r="H478" s="54" t="s">
        <v>563</v>
      </c>
      <c r="M478" t="str">
        <f>IF(ISBLANK(PUT!D482),"unused",PUT!A482)</f>
        <v>unused</v>
      </c>
    </row>
    <row r="479" spans="8:13" x14ac:dyDescent="0.2">
      <c r="H479" s="54" t="s">
        <v>564</v>
      </c>
      <c r="M479" t="str">
        <f>IF(ISBLANK(PUT!D483),"unused",PUT!A483)</f>
        <v>unused</v>
      </c>
    </row>
    <row r="480" spans="8:13" x14ac:dyDescent="0.2">
      <c r="H480" s="54" t="s">
        <v>565</v>
      </c>
      <c r="M480" t="str">
        <f>IF(ISBLANK(PUT!D484),"unused",PUT!A484)</f>
        <v>unused</v>
      </c>
    </row>
    <row r="481" spans="8:13" x14ac:dyDescent="0.2">
      <c r="H481" s="54" t="s">
        <v>566</v>
      </c>
      <c r="M481" t="str">
        <f>IF(ISBLANK(PUT!D485),"unused",PUT!A485)</f>
        <v>unused</v>
      </c>
    </row>
    <row r="482" spans="8:13" x14ac:dyDescent="0.2">
      <c r="H482" s="54" t="s">
        <v>567</v>
      </c>
      <c r="M482" t="str">
        <f>IF(ISBLANK(PUT!D486),"unused",PUT!A486)</f>
        <v>unused</v>
      </c>
    </row>
    <row r="483" spans="8:13" x14ac:dyDescent="0.2">
      <c r="H483" s="54" t="s">
        <v>568</v>
      </c>
      <c r="M483" t="str">
        <f>IF(ISBLANK(PUT!D487),"unused",PUT!A487)</f>
        <v>unused</v>
      </c>
    </row>
    <row r="484" spans="8:13" x14ac:dyDescent="0.2">
      <c r="H484" s="54" t="s">
        <v>569</v>
      </c>
      <c r="M484" t="str">
        <f>IF(ISBLANK(PUT!D488),"unused",PUT!A488)</f>
        <v>unused</v>
      </c>
    </row>
    <row r="485" spans="8:13" x14ac:dyDescent="0.2">
      <c r="H485" s="54" t="s">
        <v>570</v>
      </c>
      <c r="M485" t="str">
        <f>IF(ISBLANK(PUT!D489),"unused",PUT!A489)</f>
        <v>unused</v>
      </c>
    </row>
    <row r="486" spans="8:13" x14ac:dyDescent="0.2">
      <c r="H486" s="54" t="s">
        <v>571</v>
      </c>
      <c r="M486" t="str">
        <f>IF(ISBLANK(PUT!D490),"unused",PUT!A490)</f>
        <v>unused</v>
      </c>
    </row>
    <row r="487" spans="8:13" x14ac:dyDescent="0.2">
      <c r="H487" s="54" t="s">
        <v>572</v>
      </c>
      <c r="M487" t="str">
        <f>IF(ISBLANK(PUT!D491),"unused",PUT!A491)</f>
        <v>unused</v>
      </c>
    </row>
    <row r="488" spans="8:13" x14ac:dyDescent="0.2">
      <c r="H488" s="54" t="s">
        <v>573</v>
      </c>
      <c r="M488" t="str">
        <f>IF(ISBLANK(PUT!D492),"unused",PUT!A492)</f>
        <v>unused</v>
      </c>
    </row>
    <row r="489" spans="8:13" x14ac:dyDescent="0.2">
      <c r="H489" s="54" t="s">
        <v>574</v>
      </c>
      <c r="M489" t="str">
        <f>IF(ISBLANK(PUT!D493),"unused",PUT!A493)</f>
        <v>unused</v>
      </c>
    </row>
    <row r="490" spans="8:13" x14ac:dyDescent="0.2">
      <c r="H490" s="54" t="s">
        <v>575</v>
      </c>
      <c r="M490" t="str">
        <f>IF(ISBLANK(PUT!D494),"unused",PUT!A494)</f>
        <v>unused</v>
      </c>
    </row>
    <row r="491" spans="8:13" x14ac:dyDescent="0.2">
      <c r="H491" s="54" t="s">
        <v>576</v>
      </c>
      <c r="M491" t="str">
        <f>IF(ISBLANK(PUT!D495),"unused",PUT!A495)</f>
        <v>unused</v>
      </c>
    </row>
    <row r="492" spans="8:13" x14ac:dyDescent="0.2">
      <c r="H492" s="54" t="s">
        <v>577</v>
      </c>
      <c r="M492" t="str">
        <f>IF(ISBLANK(PUT!D496),"unused",PUT!A496)</f>
        <v>unused</v>
      </c>
    </row>
    <row r="493" spans="8:13" x14ac:dyDescent="0.2">
      <c r="H493" s="54" t="s">
        <v>578</v>
      </c>
      <c r="M493" t="str">
        <f>IF(ISBLANK(PUT!D497),"unused",PUT!A497)</f>
        <v>unused</v>
      </c>
    </row>
    <row r="494" spans="8:13" x14ac:dyDescent="0.2">
      <c r="H494" s="54" t="s">
        <v>579</v>
      </c>
      <c r="M494" t="str">
        <f>IF(ISBLANK(PUT!D498),"unused",PUT!A498)</f>
        <v>unused</v>
      </c>
    </row>
    <row r="495" spans="8:13" x14ac:dyDescent="0.2">
      <c r="H495" s="54" t="s">
        <v>580</v>
      </c>
      <c r="M495" t="str">
        <f>IF(ISBLANK(PUT!D499),"unused",PUT!A499)</f>
        <v>unused</v>
      </c>
    </row>
    <row r="496" spans="8:13" x14ac:dyDescent="0.2">
      <c r="H496" s="54" t="s">
        <v>581</v>
      </c>
      <c r="M496" t="str">
        <f>IF(ISBLANK(PUT!D500),"unused",PUT!A500)</f>
        <v>unused</v>
      </c>
    </row>
    <row r="497" spans="8:13" x14ac:dyDescent="0.2">
      <c r="H497" s="54" t="s">
        <v>582</v>
      </c>
      <c r="M497" t="str">
        <f>IF(ISBLANK(PUT!D501),"unused",PUT!A501)</f>
        <v>unused</v>
      </c>
    </row>
    <row r="498" spans="8:13" x14ac:dyDescent="0.2">
      <c r="H498" s="54" t="s">
        <v>583</v>
      </c>
      <c r="M498" t="str">
        <f>IF(ISBLANK(PUT!D502),"unused",PUT!A502)</f>
        <v>unused</v>
      </c>
    </row>
    <row r="499" spans="8:13" x14ac:dyDescent="0.2">
      <c r="H499" s="54" t="s">
        <v>584</v>
      </c>
      <c r="M499" t="str">
        <f>IF(ISBLANK(PUT!D503),"unused",PUT!A503)</f>
        <v>unused</v>
      </c>
    </row>
    <row r="500" spans="8:13" x14ac:dyDescent="0.2">
      <c r="H500" s="54" t="s">
        <v>585</v>
      </c>
      <c r="M500" t="str">
        <f>IF(ISBLANK(PUT!D504),"unused",PUT!A504)</f>
        <v>unused</v>
      </c>
    </row>
    <row r="501" spans="8:13" x14ac:dyDescent="0.2">
      <c r="H501" s="54" t="s">
        <v>586</v>
      </c>
      <c r="M501" t="str">
        <f>IF(ISBLANK(PUT!D505),"unused",PUT!A505)</f>
        <v>unused</v>
      </c>
    </row>
    <row r="502" spans="8:13" x14ac:dyDescent="0.2">
      <c r="H502" s="54" t="s">
        <v>587</v>
      </c>
      <c r="M502" t="str">
        <f>IF(ISBLANK(PUT!D506),"unused",PUT!A506)</f>
        <v>unused</v>
      </c>
    </row>
    <row r="503" spans="8:13" x14ac:dyDescent="0.2">
      <c r="H503" s="54" t="s">
        <v>588</v>
      </c>
      <c r="M503" t="str">
        <f>IF(ISBLANK(PUT!D507),"unused",PUT!A507)</f>
        <v>unused</v>
      </c>
    </row>
    <row r="504" spans="8:13" x14ac:dyDescent="0.2">
      <c r="H504" s="54" t="s">
        <v>589</v>
      </c>
      <c r="M504" t="str">
        <f>IF(ISBLANK(PUT!D508),"unused",PUT!A508)</f>
        <v>unused</v>
      </c>
    </row>
    <row r="505" spans="8:13" x14ac:dyDescent="0.2">
      <c r="H505" s="54" t="s">
        <v>590</v>
      </c>
      <c r="M505" t="str">
        <f>IF(ISBLANK(PUT!D509),"unused",PUT!A509)</f>
        <v>unused</v>
      </c>
    </row>
    <row r="506" spans="8:13" x14ac:dyDescent="0.2">
      <c r="H506" s="54" t="s">
        <v>591</v>
      </c>
      <c r="M506" t="str">
        <f>IF(ISBLANK(PUT!D510),"unused",PUT!A510)</f>
        <v>unused</v>
      </c>
    </row>
    <row r="507" spans="8:13" x14ac:dyDescent="0.2">
      <c r="H507" s="54" t="s">
        <v>592</v>
      </c>
      <c r="M507" t="str">
        <f>IF(ISBLANK(PUT!D511),"unused",PUT!A511)</f>
        <v>unused</v>
      </c>
    </row>
    <row r="508" spans="8:13" x14ac:dyDescent="0.2">
      <c r="H508" s="54" t="s">
        <v>593</v>
      </c>
      <c r="M508" t="str">
        <f>IF(ISBLANK(PUT!D512),"unused",PUT!A512)</f>
        <v>unused</v>
      </c>
    </row>
    <row r="509" spans="8:13" x14ac:dyDescent="0.2">
      <c r="H509" s="54" t="s">
        <v>594</v>
      </c>
      <c r="M509" t="str">
        <f>IF(ISBLANK(PUT!D513),"unused",PUT!A513)</f>
        <v>unused</v>
      </c>
    </row>
    <row r="510" spans="8:13" x14ac:dyDescent="0.2">
      <c r="H510" s="54" t="s">
        <v>595</v>
      </c>
      <c r="M510" t="str">
        <f>IF(ISBLANK(PUT!D514),"unused",PUT!A514)</f>
        <v>unused</v>
      </c>
    </row>
    <row r="511" spans="8:13" x14ac:dyDescent="0.2">
      <c r="H511" s="54" t="s">
        <v>596</v>
      </c>
      <c r="M511" t="str">
        <f>IF(ISBLANK(PUT!D515),"unused",PUT!A515)</f>
        <v>unused</v>
      </c>
    </row>
    <row r="512" spans="8:13" x14ac:dyDescent="0.2">
      <c r="H512" s="54" t="s">
        <v>597</v>
      </c>
      <c r="M512" t="str">
        <f>IF(ISBLANK(PUT!D516),"unused",PUT!A516)</f>
        <v>unused</v>
      </c>
    </row>
    <row r="513" spans="8:13" x14ac:dyDescent="0.2">
      <c r="H513" s="54" t="s">
        <v>598</v>
      </c>
      <c r="M513" t="str">
        <f>IF(ISBLANK(PUT!D517),"unused",PUT!A517)</f>
        <v>unused</v>
      </c>
    </row>
    <row r="514" spans="8:13" x14ac:dyDescent="0.2">
      <c r="H514" s="54" t="s">
        <v>599</v>
      </c>
      <c r="M514" t="str">
        <f>IF(ISBLANK(PUT!D518),"unused",PUT!A518)</f>
        <v>unused</v>
      </c>
    </row>
    <row r="515" spans="8:13" x14ac:dyDescent="0.2">
      <c r="H515" s="54" t="s">
        <v>600</v>
      </c>
      <c r="M515" t="str">
        <f>IF(ISBLANK(PUT!D519),"unused",PUT!A519)</f>
        <v>unused</v>
      </c>
    </row>
    <row r="516" spans="8:13" x14ac:dyDescent="0.2">
      <c r="H516" s="54" t="s">
        <v>601</v>
      </c>
      <c r="M516" t="str">
        <f>IF(ISBLANK(PUT!D520),"unused",PUT!A520)</f>
        <v>unused</v>
      </c>
    </row>
    <row r="517" spans="8:13" x14ac:dyDescent="0.2">
      <c r="H517" s="54" t="s">
        <v>602</v>
      </c>
      <c r="M517" t="str">
        <f>IF(ISBLANK(PUT!D521),"unused",PUT!A521)</f>
        <v>unused</v>
      </c>
    </row>
    <row r="518" spans="8:13" x14ac:dyDescent="0.2">
      <c r="H518" s="54" t="s">
        <v>603</v>
      </c>
      <c r="M518" t="str">
        <f>IF(ISBLANK(PUT!D522),"unused",PUT!A522)</f>
        <v>unused</v>
      </c>
    </row>
    <row r="519" spans="8:13" x14ac:dyDescent="0.2">
      <c r="H519" s="54" t="s">
        <v>604</v>
      </c>
      <c r="M519" t="str">
        <f>IF(ISBLANK(PUT!D523),"unused",PUT!A523)</f>
        <v>unused</v>
      </c>
    </row>
    <row r="520" spans="8:13" x14ac:dyDescent="0.2">
      <c r="H520" s="54" t="s">
        <v>605</v>
      </c>
      <c r="M520" t="str">
        <f>IF(ISBLANK(PUT!D524),"unused",PUT!A524)</f>
        <v>unused</v>
      </c>
    </row>
    <row r="521" spans="8:13" x14ac:dyDescent="0.2">
      <c r="H521" s="54" t="s">
        <v>606</v>
      </c>
      <c r="M521" t="str">
        <f>IF(ISBLANK(PUT!D525),"unused",PUT!A525)</f>
        <v>unused</v>
      </c>
    </row>
    <row r="522" spans="8:13" x14ac:dyDescent="0.2">
      <c r="H522" s="54" t="s">
        <v>607</v>
      </c>
      <c r="M522" t="str">
        <f>IF(ISBLANK(PUT!D526),"unused",PUT!A526)</f>
        <v>unused</v>
      </c>
    </row>
    <row r="523" spans="8:13" x14ac:dyDescent="0.2">
      <c r="H523" s="54" t="s">
        <v>608</v>
      </c>
      <c r="M523" t="str">
        <f>IF(ISBLANK(PUT!D527),"unused",PUT!A527)</f>
        <v>unused</v>
      </c>
    </row>
    <row r="524" spans="8:13" x14ac:dyDescent="0.2">
      <c r="H524" s="54" t="s">
        <v>609</v>
      </c>
      <c r="M524" t="str">
        <f>IF(ISBLANK(PUT!D528),"unused",PUT!A528)</f>
        <v>unused</v>
      </c>
    </row>
    <row r="525" spans="8:13" x14ac:dyDescent="0.2">
      <c r="H525" s="54" t="s">
        <v>610</v>
      </c>
      <c r="M525" t="str">
        <f>IF(ISBLANK(PUT!D529),"unused",PUT!A529)</f>
        <v>unused</v>
      </c>
    </row>
    <row r="526" spans="8:13" x14ac:dyDescent="0.2">
      <c r="H526" s="54" t="s">
        <v>611</v>
      </c>
      <c r="M526" t="str">
        <f>IF(ISBLANK(PUT!D530),"unused",PUT!A530)</f>
        <v>unused</v>
      </c>
    </row>
    <row r="527" spans="8:13" x14ac:dyDescent="0.2">
      <c r="H527" s="54" t="s">
        <v>612</v>
      </c>
      <c r="M527" t="str">
        <f>IF(ISBLANK(PUT!D531),"unused",PUT!A531)</f>
        <v>unused</v>
      </c>
    </row>
    <row r="528" spans="8:13" x14ac:dyDescent="0.2">
      <c r="H528" s="54" t="s">
        <v>613</v>
      </c>
      <c r="M528" t="str">
        <f>IF(ISBLANK(PUT!D532),"unused",PUT!A532)</f>
        <v>unused</v>
      </c>
    </row>
    <row r="529" spans="8:13" x14ac:dyDescent="0.2">
      <c r="H529" s="54" t="s">
        <v>614</v>
      </c>
      <c r="M529" t="str">
        <f>IF(ISBLANK(PUT!D533),"unused",PUT!A533)</f>
        <v>unused</v>
      </c>
    </row>
    <row r="530" spans="8:13" x14ac:dyDescent="0.2">
      <c r="H530" s="54" t="s">
        <v>615</v>
      </c>
      <c r="M530" t="str">
        <f>IF(ISBLANK(PUT!D534),"unused",PUT!A534)</f>
        <v>unused</v>
      </c>
    </row>
    <row r="531" spans="8:13" x14ac:dyDescent="0.2">
      <c r="H531" s="54" t="s">
        <v>616</v>
      </c>
      <c r="M531" t="str">
        <f>IF(ISBLANK(PUT!D535),"unused",PUT!A535)</f>
        <v>unused</v>
      </c>
    </row>
    <row r="532" spans="8:13" x14ac:dyDescent="0.2">
      <c r="H532" s="54" t="s">
        <v>617</v>
      </c>
      <c r="M532" t="str">
        <f>IF(ISBLANK(PUT!D536),"unused",PUT!A536)</f>
        <v>unused</v>
      </c>
    </row>
    <row r="533" spans="8:13" x14ac:dyDescent="0.2">
      <c r="H533" s="54" t="s">
        <v>618</v>
      </c>
      <c r="M533" t="str">
        <f>IF(ISBLANK(PUT!D537),"unused",PUT!A537)</f>
        <v>unused</v>
      </c>
    </row>
    <row r="534" spans="8:13" x14ac:dyDescent="0.2">
      <c r="H534" s="54" t="s">
        <v>619</v>
      </c>
      <c r="M534" t="str">
        <f>IF(ISBLANK(PUT!D538),"unused",PUT!A538)</f>
        <v>unused</v>
      </c>
    </row>
    <row r="535" spans="8:13" x14ac:dyDescent="0.2">
      <c r="H535" s="54" t="s">
        <v>620</v>
      </c>
      <c r="M535" t="str">
        <f>IF(ISBLANK(PUT!D539),"unused",PUT!A539)</f>
        <v>unused</v>
      </c>
    </row>
    <row r="536" spans="8:13" x14ac:dyDescent="0.2">
      <c r="H536" s="54" t="s">
        <v>621</v>
      </c>
      <c r="M536" t="str">
        <f>IF(ISBLANK(PUT!D540),"unused",PUT!A540)</f>
        <v>unused</v>
      </c>
    </row>
    <row r="537" spans="8:13" x14ac:dyDescent="0.2">
      <c r="H537" s="54" t="s">
        <v>622</v>
      </c>
      <c r="M537" t="str">
        <f>IF(ISBLANK(PUT!D541),"unused",PUT!A541)</f>
        <v>unused</v>
      </c>
    </row>
    <row r="538" spans="8:13" x14ac:dyDescent="0.2">
      <c r="H538" s="54" t="s">
        <v>623</v>
      </c>
      <c r="M538" t="str">
        <f>IF(ISBLANK(PUT!D542),"unused",PUT!A542)</f>
        <v>unused</v>
      </c>
    </row>
    <row r="539" spans="8:13" x14ac:dyDescent="0.2">
      <c r="H539" s="54" t="s">
        <v>624</v>
      </c>
      <c r="M539" t="str">
        <f>IF(ISBLANK(PUT!D543),"unused",PUT!A543)</f>
        <v>unused</v>
      </c>
    </row>
    <row r="540" spans="8:13" x14ac:dyDescent="0.2">
      <c r="H540" s="54" t="s">
        <v>625</v>
      </c>
      <c r="M540" t="str">
        <f>IF(ISBLANK(PUT!D544),"unused",PUT!A544)</f>
        <v>unused</v>
      </c>
    </row>
    <row r="541" spans="8:13" x14ac:dyDescent="0.2">
      <c r="H541" s="54" t="s">
        <v>626</v>
      </c>
      <c r="M541" t="str">
        <f>IF(ISBLANK(PUT!D545),"unused",PUT!A545)</f>
        <v>unused</v>
      </c>
    </row>
    <row r="542" spans="8:13" x14ac:dyDescent="0.2">
      <c r="H542" s="54" t="s">
        <v>627</v>
      </c>
      <c r="M542" t="str">
        <f>IF(ISBLANK(PUT!D546),"unused",PUT!A546)</f>
        <v>unused</v>
      </c>
    </row>
    <row r="543" spans="8:13" x14ac:dyDescent="0.2">
      <c r="H543" s="54" t="s">
        <v>628</v>
      </c>
      <c r="M543" t="str">
        <f>IF(ISBLANK(PUT!D547),"unused",PUT!A547)</f>
        <v>unused</v>
      </c>
    </row>
    <row r="544" spans="8:13" x14ac:dyDescent="0.2">
      <c r="H544" s="54" t="s">
        <v>629</v>
      </c>
      <c r="M544" t="str">
        <f>IF(ISBLANK(PUT!D548),"unused",PUT!A548)</f>
        <v>unused</v>
      </c>
    </row>
    <row r="545" spans="8:13" x14ac:dyDescent="0.2">
      <c r="H545" s="54" t="s">
        <v>630</v>
      </c>
      <c r="M545" t="str">
        <f>IF(ISBLANK(PUT!D549),"unused",PUT!A549)</f>
        <v>unused</v>
      </c>
    </row>
    <row r="546" spans="8:13" x14ac:dyDescent="0.2">
      <c r="H546" s="54" t="s">
        <v>631</v>
      </c>
      <c r="M546" t="str">
        <f>IF(ISBLANK(PUT!D550),"unused",PUT!A550)</f>
        <v>unused</v>
      </c>
    </row>
    <row r="547" spans="8:13" x14ac:dyDescent="0.2">
      <c r="H547" s="54" t="s">
        <v>632</v>
      </c>
      <c r="M547" t="str">
        <f>IF(ISBLANK(PUT!D551),"unused",PUT!A551)</f>
        <v>unused</v>
      </c>
    </row>
    <row r="548" spans="8:13" x14ac:dyDescent="0.2">
      <c r="H548" s="54" t="s">
        <v>633</v>
      </c>
      <c r="M548" t="str">
        <f>IF(ISBLANK(PUT!D552),"unused",PUT!A552)</f>
        <v>unused</v>
      </c>
    </row>
    <row r="549" spans="8:13" x14ac:dyDescent="0.2">
      <c r="H549" s="54" t="s">
        <v>634</v>
      </c>
      <c r="M549" t="str">
        <f>IF(ISBLANK(PUT!D553),"unused",PUT!A553)</f>
        <v>unused</v>
      </c>
    </row>
    <row r="550" spans="8:13" x14ac:dyDescent="0.2">
      <c r="H550" s="54" t="s">
        <v>635</v>
      </c>
      <c r="M550" t="str">
        <f>IF(ISBLANK(PUT!D554),"unused",PUT!A554)</f>
        <v>unused</v>
      </c>
    </row>
    <row r="551" spans="8:13" x14ac:dyDescent="0.2">
      <c r="H551" s="54" t="s">
        <v>636</v>
      </c>
      <c r="M551" t="str">
        <f>IF(ISBLANK(PUT!D555),"unused",PUT!A555)</f>
        <v>unused</v>
      </c>
    </row>
    <row r="552" spans="8:13" x14ac:dyDescent="0.2">
      <c r="H552" s="54" t="s">
        <v>637</v>
      </c>
      <c r="M552" t="str">
        <f>IF(ISBLANK(PUT!D556),"unused",PUT!A556)</f>
        <v>unused</v>
      </c>
    </row>
    <row r="553" spans="8:13" x14ac:dyDescent="0.2">
      <c r="H553" s="54" t="s">
        <v>638</v>
      </c>
      <c r="M553" t="str">
        <f>IF(ISBLANK(PUT!D557),"unused",PUT!A557)</f>
        <v>unused</v>
      </c>
    </row>
    <row r="554" spans="8:13" x14ac:dyDescent="0.2">
      <c r="H554" s="54" t="s">
        <v>639</v>
      </c>
      <c r="M554" t="str">
        <f>IF(ISBLANK(PUT!D558),"unused",PUT!A558)</f>
        <v>unused</v>
      </c>
    </row>
    <row r="555" spans="8:13" x14ac:dyDescent="0.2">
      <c r="H555" s="54" t="s">
        <v>640</v>
      </c>
      <c r="M555" t="str">
        <f>IF(ISBLANK(PUT!D559),"unused",PUT!A559)</f>
        <v>unused</v>
      </c>
    </row>
    <row r="556" spans="8:13" x14ac:dyDescent="0.2">
      <c r="H556" s="54" t="s">
        <v>641</v>
      </c>
      <c r="M556" t="str">
        <f>IF(ISBLANK(PUT!D560),"unused",PUT!A560)</f>
        <v>unused</v>
      </c>
    </row>
    <row r="557" spans="8:13" x14ac:dyDescent="0.2">
      <c r="H557" s="54" t="s">
        <v>642</v>
      </c>
      <c r="M557" t="str">
        <f>IF(ISBLANK(PUT!D561),"unused",PUT!A561)</f>
        <v>unused</v>
      </c>
    </row>
    <row r="558" spans="8:13" x14ac:dyDescent="0.2">
      <c r="H558" s="54" t="s">
        <v>643</v>
      </c>
      <c r="M558" t="str">
        <f>IF(ISBLANK(PUT!D562),"unused",PUT!A562)</f>
        <v>unused</v>
      </c>
    </row>
    <row r="559" spans="8:13" x14ac:dyDescent="0.2">
      <c r="H559" s="54" t="s">
        <v>644</v>
      </c>
      <c r="M559" t="str">
        <f>IF(ISBLANK(PUT!D563),"unused",PUT!A563)</f>
        <v>unused</v>
      </c>
    </row>
    <row r="560" spans="8:13" x14ac:dyDescent="0.2">
      <c r="H560" s="54" t="s">
        <v>645</v>
      </c>
      <c r="M560" t="str">
        <f>IF(ISBLANK(PUT!D564),"unused",PUT!A564)</f>
        <v>unused</v>
      </c>
    </row>
    <row r="561" spans="8:13" x14ac:dyDescent="0.2">
      <c r="H561" s="54" t="s">
        <v>646</v>
      </c>
      <c r="M561" t="str">
        <f>IF(ISBLANK(PUT!D565),"unused",PUT!A565)</f>
        <v>unused</v>
      </c>
    </row>
    <row r="562" spans="8:13" x14ac:dyDescent="0.2">
      <c r="H562" s="54" t="s">
        <v>647</v>
      </c>
      <c r="M562" t="str">
        <f>IF(ISBLANK(PUT!D566),"unused",PUT!A566)</f>
        <v>unused</v>
      </c>
    </row>
    <row r="563" spans="8:13" x14ac:dyDescent="0.2">
      <c r="H563" s="54" t="s">
        <v>648</v>
      </c>
      <c r="M563" t="str">
        <f>IF(ISBLANK(PUT!D567),"unused",PUT!A567)</f>
        <v>unused</v>
      </c>
    </row>
    <row r="564" spans="8:13" x14ac:dyDescent="0.2">
      <c r="H564" s="54" t="s">
        <v>649</v>
      </c>
      <c r="M564" t="str">
        <f>IF(ISBLANK(PUT!D568),"unused",PUT!A568)</f>
        <v>unused</v>
      </c>
    </row>
    <row r="565" spans="8:13" x14ac:dyDescent="0.2">
      <c r="H565" s="54" t="s">
        <v>650</v>
      </c>
      <c r="M565" t="str">
        <f>IF(ISBLANK(PUT!D569),"unused",PUT!A569)</f>
        <v>unused</v>
      </c>
    </row>
    <row r="566" spans="8:13" x14ac:dyDescent="0.2">
      <c r="H566" s="54" t="s">
        <v>651</v>
      </c>
      <c r="M566" t="str">
        <f>IF(ISBLANK(PUT!D570),"unused",PUT!A570)</f>
        <v>unused</v>
      </c>
    </row>
    <row r="567" spans="8:13" x14ac:dyDescent="0.2">
      <c r="H567" s="54" t="s">
        <v>652</v>
      </c>
      <c r="M567" t="str">
        <f>IF(ISBLANK(PUT!D571),"unused",PUT!A571)</f>
        <v>unused</v>
      </c>
    </row>
    <row r="568" spans="8:13" x14ac:dyDescent="0.2">
      <c r="H568" s="54" t="s">
        <v>653</v>
      </c>
      <c r="M568" t="str">
        <f>IF(ISBLANK(PUT!D572),"unused",PUT!A572)</f>
        <v>unused</v>
      </c>
    </row>
    <row r="569" spans="8:13" x14ac:dyDescent="0.2">
      <c r="H569" s="54" t="s">
        <v>654</v>
      </c>
      <c r="M569" t="str">
        <f>IF(ISBLANK(PUT!D573),"unused",PUT!A573)</f>
        <v>unused</v>
      </c>
    </row>
    <row r="570" spans="8:13" x14ac:dyDescent="0.2">
      <c r="H570" s="54" t="s">
        <v>655</v>
      </c>
      <c r="M570" t="str">
        <f>IF(ISBLANK(PUT!D574),"unused",PUT!A574)</f>
        <v>unused</v>
      </c>
    </row>
    <row r="571" spans="8:13" x14ac:dyDescent="0.2">
      <c r="H571" s="54" t="s">
        <v>656</v>
      </c>
      <c r="M571" t="str">
        <f>IF(ISBLANK(PUT!D575),"unused",PUT!A575)</f>
        <v>unused</v>
      </c>
    </row>
    <row r="572" spans="8:13" x14ac:dyDescent="0.2">
      <c r="H572" s="54" t="s">
        <v>657</v>
      </c>
      <c r="M572" t="str">
        <f>IF(ISBLANK(PUT!D576),"unused",PUT!A576)</f>
        <v>unused</v>
      </c>
    </row>
    <row r="573" spans="8:13" x14ac:dyDescent="0.2">
      <c r="H573" s="54" t="s">
        <v>658</v>
      </c>
      <c r="M573" t="str">
        <f>IF(ISBLANK(PUT!D577),"unused",PUT!A577)</f>
        <v>unused</v>
      </c>
    </row>
    <row r="574" spans="8:13" x14ac:dyDescent="0.2">
      <c r="H574" s="54" t="s">
        <v>659</v>
      </c>
      <c r="M574" t="str">
        <f>IF(ISBLANK(PUT!D578),"unused",PUT!A578)</f>
        <v>unused</v>
      </c>
    </row>
    <row r="575" spans="8:13" x14ac:dyDescent="0.2">
      <c r="H575" s="54" t="s">
        <v>660</v>
      </c>
      <c r="M575" t="str">
        <f>IF(ISBLANK(PUT!D579),"unused",PUT!A579)</f>
        <v>unused</v>
      </c>
    </row>
    <row r="576" spans="8:13" x14ac:dyDescent="0.2">
      <c r="H576" s="54" t="s">
        <v>661</v>
      </c>
      <c r="M576" t="str">
        <f>IF(ISBLANK(PUT!D580),"unused",PUT!A580)</f>
        <v>unused</v>
      </c>
    </row>
    <row r="577" spans="8:13" x14ac:dyDescent="0.2">
      <c r="H577" s="54" t="s">
        <v>662</v>
      </c>
      <c r="M577" t="str">
        <f>IF(ISBLANK(PUT!D581),"unused",PUT!A581)</f>
        <v>unused</v>
      </c>
    </row>
    <row r="578" spans="8:13" x14ac:dyDescent="0.2">
      <c r="H578" s="54" t="s">
        <v>663</v>
      </c>
      <c r="M578" t="str">
        <f>IF(ISBLANK(PUT!D582),"unused",PUT!A582)</f>
        <v>unused</v>
      </c>
    </row>
    <row r="579" spans="8:13" x14ac:dyDescent="0.2">
      <c r="H579" s="54" t="s">
        <v>664</v>
      </c>
      <c r="M579" t="str">
        <f>IF(ISBLANK(PUT!D583),"unused",PUT!A583)</f>
        <v>unused</v>
      </c>
    </row>
    <row r="580" spans="8:13" x14ac:dyDescent="0.2">
      <c r="H580" s="54" t="s">
        <v>665</v>
      </c>
      <c r="M580" t="str">
        <f>IF(ISBLANK(PUT!D584),"unused",PUT!A584)</f>
        <v>unused</v>
      </c>
    </row>
    <row r="581" spans="8:13" x14ac:dyDescent="0.2">
      <c r="H581" s="54" t="s">
        <v>666</v>
      </c>
      <c r="M581" t="str">
        <f>IF(ISBLANK(PUT!D585),"unused",PUT!A585)</f>
        <v>unused</v>
      </c>
    </row>
    <row r="582" spans="8:13" x14ac:dyDescent="0.2">
      <c r="H582" s="54" t="s">
        <v>667</v>
      </c>
      <c r="M582" t="str">
        <f>IF(ISBLANK(PUT!D586),"unused",PUT!A586)</f>
        <v>unused</v>
      </c>
    </row>
    <row r="583" spans="8:13" x14ac:dyDescent="0.2">
      <c r="H583" s="54" t="s">
        <v>668</v>
      </c>
      <c r="M583" t="str">
        <f>IF(ISBLANK(PUT!D587),"unused",PUT!A587)</f>
        <v>unused</v>
      </c>
    </row>
    <row r="584" spans="8:13" x14ac:dyDescent="0.2">
      <c r="H584" s="54" t="s">
        <v>669</v>
      </c>
      <c r="M584" t="str">
        <f>IF(ISBLANK(PUT!D588),"unused",PUT!A588)</f>
        <v>unused</v>
      </c>
    </row>
    <row r="585" spans="8:13" x14ac:dyDescent="0.2">
      <c r="H585" s="54" t="s">
        <v>670</v>
      </c>
      <c r="M585" t="str">
        <f>IF(ISBLANK(PUT!D589),"unused",PUT!A589)</f>
        <v>unused</v>
      </c>
    </row>
    <row r="586" spans="8:13" x14ac:dyDescent="0.2">
      <c r="H586" s="54" t="s">
        <v>671</v>
      </c>
      <c r="M586" t="str">
        <f>IF(ISBLANK(PUT!D590),"unused",PUT!A590)</f>
        <v>unused</v>
      </c>
    </row>
    <row r="587" spans="8:13" x14ac:dyDescent="0.2">
      <c r="H587" s="54" t="s">
        <v>672</v>
      </c>
      <c r="M587" t="str">
        <f>IF(ISBLANK(PUT!D591),"unused",PUT!A591)</f>
        <v>unused</v>
      </c>
    </row>
    <row r="588" spans="8:13" x14ac:dyDescent="0.2">
      <c r="H588" s="54" t="s">
        <v>673</v>
      </c>
      <c r="M588" t="str">
        <f>IF(ISBLANK(PUT!D592),"unused",PUT!A592)</f>
        <v>unused</v>
      </c>
    </row>
    <row r="589" spans="8:13" x14ac:dyDescent="0.2">
      <c r="H589" s="54" t="s">
        <v>674</v>
      </c>
      <c r="M589" t="str">
        <f>IF(ISBLANK(PUT!D593),"unused",PUT!A593)</f>
        <v>unused</v>
      </c>
    </row>
    <row r="590" spans="8:13" x14ac:dyDescent="0.2">
      <c r="H590" s="54" t="s">
        <v>675</v>
      </c>
      <c r="M590" t="str">
        <f>IF(ISBLANK(PUT!D594),"unused",PUT!A594)</f>
        <v>unused</v>
      </c>
    </row>
    <row r="591" spans="8:13" x14ac:dyDescent="0.2">
      <c r="H591" s="54" t="s">
        <v>676</v>
      </c>
      <c r="M591" t="str">
        <f>IF(ISBLANK(PUT!D595),"unused",PUT!A595)</f>
        <v>unused</v>
      </c>
    </row>
    <row r="592" spans="8:13" x14ac:dyDescent="0.2">
      <c r="H592" s="54" t="s">
        <v>677</v>
      </c>
      <c r="M592" t="str">
        <f>IF(ISBLANK(PUT!D596),"unused",PUT!A596)</f>
        <v>unused</v>
      </c>
    </row>
    <row r="593" spans="8:13" x14ac:dyDescent="0.2">
      <c r="H593" s="54" t="s">
        <v>678</v>
      </c>
      <c r="M593" t="str">
        <f>IF(ISBLANK(PUT!D597),"unused",PUT!A597)</f>
        <v>unused</v>
      </c>
    </row>
    <row r="594" spans="8:13" x14ac:dyDescent="0.2">
      <c r="H594" s="54" t="s">
        <v>679</v>
      </c>
      <c r="M594" t="str">
        <f>IF(ISBLANK(PUT!D598),"unused",PUT!A598)</f>
        <v>unused</v>
      </c>
    </row>
    <row r="595" spans="8:13" x14ac:dyDescent="0.2">
      <c r="H595" s="54" t="s">
        <v>680</v>
      </c>
      <c r="M595" t="str">
        <f>IF(ISBLANK(PUT!D599),"unused",PUT!A599)</f>
        <v>unused</v>
      </c>
    </row>
    <row r="596" spans="8:13" x14ac:dyDescent="0.2">
      <c r="H596" s="54" t="s">
        <v>681</v>
      </c>
      <c r="M596" t="str">
        <f>IF(ISBLANK(PUT!D600),"unused",PUT!A600)</f>
        <v>unused</v>
      </c>
    </row>
    <row r="597" spans="8:13" x14ac:dyDescent="0.2">
      <c r="H597" s="54" t="s">
        <v>682</v>
      </c>
      <c r="M597" t="str">
        <f>IF(ISBLANK(PUT!D601),"unused",PUT!A601)</f>
        <v>unused</v>
      </c>
    </row>
    <row r="598" spans="8:13" x14ac:dyDescent="0.2">
      <c r="H598" s="54" t="s">
        <v>683</v>
      </c>
      <c r="M598" t="str">
        <f>IF(ISBLANK(PUT!D602),"unused",PUT!A602)</f>
        <v>unused</v>
      </c>
    </row>
    <row r="599" spans="8:13" x14ac:dyDescent="0.2">
      <c r="H599" s="54" t="s">
        <v>684</v>
      </c>
      <c r="M599" t="str">
        <f>IF(ISBLANK(PUT!D603),"unused",PUT!A603)</f>
        <v>unused</v>
      </c>
    </row>
    <row r="600" spans="8:13" x14ac:dyDescent="0.2">
      <c r="H600" s="54" t="s">
        <v>685</v>
      </c>
      <c r="M600" t="str">
        <f>IF(ISBLANK(PUT!D604),"unused",PUT!A604)</f>
        <v>unused</v>
      </c>
    </row>
    <row r="601" spans="8:13" x14ac:dyDescent="0.2">
      <c r="H601" s="54" t="s">
        <v>686</v>
      </c>
      <c r="M601" t="str">
        <f>IF(ISBLANK(PUT!D605),"unused",PUT!A605)</f>
        <v>unused</v>
      </c>
    </row>
    <row r="602" spans="8:13" x14ac:dyDescent="0.2">
      <c r="H602" s="54" t="s">
        <v>687</v>
      </c>
      <c r="M602" t="str">
        <f>IF(ISBLANK(PUT!D606),"unused",PUT!A606)</f>
        <v>unused</v>
      </c>
    </row>
    <row r="603" spans="8:13" x14ac:dyDescent="0.2">
      <c r="H603" s="54" t="s">
        <v>688</v>
      </c>
      <c r="M603" t="str">
        <f>IF(ISBLANK(PUT!D607),"unused",PUT!A607)</f>
        <v>unused</v>
      </c>
    </row>
    <row r="604" spans="8:13" x14ac:dyDescent="0.2">
      <c r="H604" s="54" t="s">
        <v>689</v>
      </c>
      <c r="M604" t="str">
        <f>IF(ISBLANK(PUT!D608),"unused",PUT!A608)</f>
        <v>unused</v>
      </c>
    </row>
    <row r="605" spans="8:13" x14ac:dyDescent="0.2">
      <c r="H605" s="54" t="s">
        <v>690</v>
      </c>
      <c r="M605" t="str">
        <f>IF(ISBLANK(PUT!D609),"unused",PUT!A609)</f>
        <v>unused</v>
      </c>
    </row>
    <row r="606" spans="8:13" x14ac:dyDescent="0.2">
      <c r="H606" s="54" t="s">
        <v>691</v>
      </c>
      <c r="M606" t="str">
        <f>IF(ISBLANK(PUT!D610),"unused",PUT!A610)</f>
        <v>unused</v>
      </c>
    </row>
    <row r="607" spans="8:13" x14ac:dyDescent="0.2">
      <c r="H607" s="54" t="s">
        <v>692</v>
      </c>
      <c r="M607" t="str">
        <f>IF(ISBLANK(PUT!D611),"unused",PUT!A611)</f>
        <v>unused</v>
      </c>
    </row>
    <row r="608" spans="8:13" x14ac:dyDescent="0.2">
      <c r="H608" s="54" t="s">
        <v>693</v>
      </c>
      <c r="M608" t="str">
        <f>IF(ISBLANK(PUT!D612),"unused",PUT!A612)</f>
        <v>unused</v>
      </c>
    </row>
    <row r="609" spans="8:13" x14ac:dyDescent="0.2">
      <c r="H609" s="54" t="s">
        <v>694</v>
      </c>
      <c r="M609" t="str">
        <f>IF(ISBLANK(PUT!D613),"unused",PUT!A613)</f>
        <v>unused</v>
      </c>
    </row>
    <row r="610" spans="8:13" x14ac:dyDescent="0.2">
      <c r="H610" s="54" t="s">
        <v>695</v>
      </c>
      <c r="M610" t="str">
        <f>IF(ISBLANK(PUT!D614),"unused",PUT!A614)</f>
        <v>unused</v>
      </c>
    </row>
    <row r="611" spans="8:13" x14ac:dyDescent="0.2">
      <c r="H611" s="54" t="s">
        <v>696</v>
      </c>
      <c r="M611" t="str">
        <f>IF(ISBLANK(PUT!D615),"unused",PUT!A615)</f>
        <v>unused</v>
      </c>
    </row>
    <row r="612" spans="8:13" x14ac:dyDescent="0.2">
      <c r="H612" s="54" t="s">
        <v>697</v>
      </c>
      <c r="M612" t="str">
        <f>IF(ISBLANK(PUT!D616),"unused",PUT!A616)</f>
        <v>unused</v>
      </c>
    </row>
    <row r="613" spans="8:13" x14ac:dyDescent="0.2">
      <c r="H613" s="54" t="s">
        <v>698</v>
      </c>
      <c r="M613" t="str">
        <f>IF(ISBLANK(PUT!D617),"unused",PUT!A617)</f>
        <v>unused</v>
      </c>
    </row>
    <row r="614" spans="8:13" x14ac:dyDescent="0.2">
      <c r="H614" s="54" t="s">
        <v>699</v>
      </c>
      <c r="M614" t="str">
        <f>IF(ISBLANK(PUT!D618),"unused",PUT!A618)</f>
        <v>unused</v>
      </c>
    </row>
    <row r="615" spans="8:13" x14ac:dyDescent="0.2">
      <c r="H615" s="54" t="s">
        <v>700</v>
      </c>
      <c r="M615" t="str">
        <f>IF(ISBLANK(PUT!D619),"unused",PUT!A619)</f>
        <v>unused</v>
      </c>
    </row>
    <row r="616" spans="8:13" x14ac:dyDescent="0.2">
      <c r="H616" s="54" t="s">
        <v>701</v>
      </c>
      <c r="M616" t="str">
        <f>IF(ISBLANK(PUT!D620),"unused",PUT!A620)</f>
        <v>unused</v>
      </c>
    </row>
    <row r="617" spans="8:13" x14ac:dyDescent="0.2">
      <c r="H617" s="54" t="s">
        <v>702</v>
      </c>
      <c r="M617" t="str">
        <f>IF(ISBLANK(PUT!D621),"unused",PUT!A621)</f>
        <v>unused</v>
      </c>
    </row>
    <row r="618" spans="8:13" x14ac:dyDescent="0.2">
      <c r="H618" s="54" t="s">
        <v>703</v>
      </c>
      <c r="M618" t="str">
        <f>IF(ISBLANK(PUT!D622),"unused",PUT!A622)</f>
        <v>unused</v>
      </c>
    </row>
    <row r="619" spans="8:13" x14ac:dyDescent="0.2">
      <c r="H619" s="54" t="s">
        <v>704</v>
      </c>
      <c r="M619" t="str">
        <f>IF(ISBLANK(PUT!D623),"unused",PUT!A623)</f>
        <v>unused</v>
      </c>
    </row>
    <row r="620" spans="8:13" x14ac:dyDescent="0.2">
      <c r="H620" s="54" t="s">
        <v>705</v>
      </c>
      <c r="M620" t="str">
        <f>IF(ISBLANK(PUT!D624),"unused",PUT!A624)</f>
        <v>unused</v>
      </c>
    </row>
    <row r="621" spans="8:13" x14ac:dyDescent="0.2">
      <c r="H621" s="54" t="s">
        <v>706</v>
      </c>
      <c r="M621" t="str">
        <f>IF(ISBLANK(PUT!D625),"unused",PUT!A625)</f>
        <v>unused</v>
      </c>
    </row>
    <row r="622" spans="8:13" x14ac:dyDescent="0.2">
      <c r="H622" s="54" t="s">
        <v>707</v>
      </c>
      <c r="M622" t="str">
        <f>IF(ISBLANK(PUT!D626),"unused",PUT!A626)</f>
        <v>unused</v>
      </c>
    </row>
    <row r="623" spans="8:13" x14ac:dyDescent="0.2">
      <c r="H623" s="54" t="s">
        <v>708</v>
      </c>
      <c r="M623" t="str">
        <f>IF(ISBLANK(PUT!D627),"unused",PUT!A627)</f>
        <v>unused</v>
      </c>
    </row>
    <row r="624" spans="8:13" x14ac:dyDescent="0.2">
      <c r="H624" s="54" t="s">
        <v>709</v>
      </c>
      <c r="M624" t="str">
        <f>IF(ISBLANK(PUT!D628),"unused",PUT!A628)</f>
        <v>unused</v>
      </c>
    </row>
    <row r="625" spans="8:13" x14ac:dyDescent="0.2">
      <c r="H625" s="54" t="s">
        <v>710</v>
      </c>
      <c r="M625" t="str">
        <f>IF(ISBLANK(PUT!D629),"unused",PUT!A629)</f>
        <v>unused</v>
      </c>
    </row>
    <row r="626" spans="8:13" x14ac:dyDescent="0.2">
      <c r="H626" s="54" t="s">
        <v>711</v>
      </c>
      <c r="M626" t="str">
        <f>IF(ISBLANK(PUT!D630),"unused",PUT!A630)</f>
        <v>unused</v>
      </c>
    </row>
    <row r="627" spans="8:13" x14ac:dyDescent="0.2">
      <c r="H627" s="54" t="s">
        <v>712</v>
      </c>
      <c r="M627" t="str">
        <f>IF(ISBLANK(PUT!D631),"unused",PUT!A631)</f>
        <v>unused</v>
      </c>
    </row>
    <row r="628" spans="8:13" x14ac:dyDescent="0.2">
      <c r="H628" s="54" t="s">
        <v>713</v>
      </c>
      <c r="M628" t="str">
        <f>IF(ISBLANK(PUT!D632),"unused",PUT!A632)</f>
        <v>unused</v>
      </c>
    </row>
    <row r="629" spans="8:13" x14ac:dyDescent="0.2">
      <c r="H629" s="54" t="s">
        <v>714</v>
      </c>
      <c r="M629" t="str">
        <f>IF(ISBLANK(PUT!D633),"unused",PUT!A633)</f>
        <v>unused</v>
      </c>
    </row>
    <row r="630" spans="8:13" x14ac:dyDescent="0.2">
      <c r="H630" s="54" t="s">
        <v>715</v>
      </c>
      <c r="M630" t="str">
        <f>IF(ISBLANK(PUT!D634),"unused",PUT!A634)</f>
        <v>unused</v>
      </c>
    </row>
    <row r="631" spans="8:13" x14ac:dyDescent="0.2">
      <c r="H631" s="54" t="s">
        <v>716</v>
      </c>
      <c r="M631" t="str">
        <f>IF(ISBLANK(PUT!D635),"unused",PUT!A635)</f>
        <v>unused</v>
      </c>
    </row>
    <row r="632" spans="8:13" x14ac:dyDescent="0.2">
      <c r="H632" s="54" t="s">
        <v>717</v>
      </c>
      <c r="M632" t="str">
        <f>IF(ISBLANK(PUT!D636),"unused",PUT!A636)</f>
        <v>unused</v>
      </c>
    </row>
    <row r="633" spans="8:13" x14ac:dyDescent="0.2">
      <c r="H633" s="54" t="s">
        <v>718</v>
      </c>
      <c r="M633" t="str">
        <f>IF(ISBLANK(PUT!D637),"unused",PUT!A637)</f>
        <v>unused</v>
      </c>
    </row>
    <row r="634" spans="8:13" x14ac:dyDescent="0.2">
      <c r="H634" s="54" t="s">
        <v>719</v>
      </c>
      <c r="M634" t="str">
        <f>IF(ISBLANK(PUT!D638),"unused",PUT!A638)</f>
        <v>unused</v>
      </c>
    </row>
    <row r="635" spans="8:13" x14ac:dyDescent="0.2">
      <c r="H635" s="54" t="s">
        <v>720</v>
      </c>
      <c r="M635" t="str">
        <f>IF(ISBLANK(PUT!D639),"unused",PUT!A639)</f>
        <v>unused</v>
      </c>
    </row>
    <row r="636" spans="8:13" x14ac:dyDescent="0.2">
      <c r="H636" s="54" t="s">
        <v>721</v>
      </c>
      <c r="M636" t="str">
        <f>IF(ISBLANK(PUT!D640),"unused",PUT!A640)</f>
        <v>unused</v>
      </c>
    </row>
    <row r="637" spans="8:13" x14ac:dyDescent="0.2">
      <c r="H637" s="54" t="s">
        <v>722</v>
      </c>
      <c r="M637" t="str">
        <f>IF(ISBLANK(PUT!D641),"unused",PUT!A641)</f>
        <v>unused</v>
      </c>
    </row>
    <row r="638" spans="8:13" x14ac:dyDescent="0.2">
      <c r="H638" s="54" t="s">
        <v>723</v>
      </c>
      <c r="M638" t="str">
        <f>IF(ISBLANK(PUT!D642),"unused",PUT!A642)</f>
        <v>unused</v>
      </c>
    </row>
    <row r="639" spans="8:13" x14ac:dyDescent="0.2">
      <c r="H639" s="54" t="s">
        <v>724</v>
      </c>
      <c r="M639" t="str">
        <f>IF(ISBLANK(PUT!D643),"unused",PUT!A643)</f>
        <v>unused</v>
      </c>
    </row>
    <row r="640" spans="8:13" x14ac:dyDescent="0.2">
      <c r="H640" s="54" t="s">
        <v>725</v>
      </c>
      <c r="M640" t="str">
        <f>IF(ISBLANK(PUT!D644),"unused",PUT!A644)</f>
        <v>unused</v>
      </c>
    </row>
    <row r="641" spans="8:13" x14ac:dyDescent="0.2">
      <c r="H641" s="54" t="s">
        <v>726</v>
      </c>
      <c r="M641" t="str">
        <f>IF(ISBLANK(PUT!D645),"unused",PUT!A645)</f>
        <v>unused</v>
      </c>
    </row>
    <row r="642" spans="8:13" x14ac:dyDescent="0.2">
      <c r="H642" s="54" t="s">
        <v>727</v>
      </c>
      <c r="M642" t="str">
        <f>IF(ISBLANK(PUT!D646),"unused",PUT!A646)</f>
        <v>unused</v>
      </c>
    </row>
    <row r="643" spans="8:13" x14ac:dyDescent="0.2">
      <c r="H643" s="54" t="s">
        <v>728</v>
      </c>
      <c r="M643" t="str">
        <f>IF(ISBLANK(PUT!D647),"unused",PUT!A647)</f>
        <v>unused</v>
      </c>
    </row>
    <row r="644" spans="8:13" x14ac:dyDescent="0.2">
      <c r="H644" s="54" t="s">
        <v>729</v>
      </c>
      <c r="M644" t="str">
        <f>IF(ISBLANK(PUT!D648),"unused",PUT!A648)</f>
        <v>unused</v>
      </c>
    </row>
    <row r="645" spans="8:13" x14ac:dyDescent="0.2">
      <c r="H645" s="54" t="s">
        <v>730</v>
      </c>
      <c r="M645" t="str">
        <f>IF(ISBLANK(PUT!D649),"unused",PUT!A649)</f>
        <v>unused</v>
      </c>
    </row>
    <row r="646" spans="8:13" x14ac:dyDescent="0.2">
      <c r="H646" s="54" t="s">
        <v>731</v>
      </c>
      <c r="M646" t="str">
        <f>IF(ISBLANK(PUT!D650),"unused",PUT!A650)</f>
        <v>unused</v>
      </c>
    </row>
    <row r="647" spans="8:13" x14ac:dyDescent="0.2">
      <c r="H647" s="54" t="s">
        <v>732</v>
      </c>
      <c r="M647" t="str">
        <f>IF(ISBLANK(PUT!D651),"unused",PUT!A651)</f>
        <v>unused</v>
      </c>
    </row>
    <row r="648" spans="8:13" x14ac:dyDescent="0.2">
      <c r="H648" s="54" t="s">
        <v>733</v>
      </c>
      <c r="M648" t="str">
        <f>IF(ISBLANK(PUT!D652),"unused",PUT!A652)</f>
        <v>unused</v>
      </c>
    </row>
    <row r="649" spans="8:13" x14ac:dyDescent="0.2">
      <c r="H649" s="54" t="s">
        <v>734</v>
      </c>
      <c r="M649" t="str">
        <f>IF(ISBLANK(PUT!D653),"unused",PUT!A653)</f>
        <v>unused</v>
      </c>
    </row>
    <row r="650" spans="8:13" x14ac:dyDescent="0.2">
      <c r="H650" s="54" t="s">
        <v>735</v>
      </c>
      <c r="M650" t="str">
        <f>IF(ISBLANK(PUT!D654),"unused",PUT!A654)</f>
        <v>unused</v>
      </c>
    </row>
    <row r="651" spans="8:13" x14ac:dyDescent="0.2">
      <c r="H651" s="54" t="s">
        <v>736</v>
      </c>
      <c r="M651" t="str">
        <f>IF(ISBLANK(PUT!D655),"unused",PUT!A655)</f>
        <v>unused</v>
      </c>
    </row>
    <row r="652" spans="8:13" x14ac:dyDescent="0.2">
      <c r="H652" s="54" t="s">
        <v>737</v>
      </c>
      <c r="M652" t="str">
        <f>IF(ISBLANK(PUT!D656),"unused",PUT!A656)</f>
        <v>unused</v>
      </c>
    </row>
    <row r="653" spans="8:13" x14ac:dyDescent="0.2">
      <c r="H653" s="54" t="s">
        <v>738</v>
      </c>
      <c r="M653" t="str">
        <f>IF(ISBLANK(PUT!D657),"unused",PUT!A657)</f>
        <v>unused</v>
      </c>
    </row>
    <row r="654" spans="8:13" x14ac:dyDescent="0.2">
      <c r="H654" s="54" t="s">
        <v>739</v>
      </c>
      <c r="M654" t="str">
        <f>IF(ISBLANK(PUT!D658),"unused",PUT!A658)</f>
        <v>unused</v>
      </c>
    </row>
    <row r="655" spans="8:13" x14ac:dyDescent="0.2">
      <c r="H655" s="54" t="s">
        <v>740</v>
      </c>
      <c r="M655" t="str">
        <f>IF(ISBLANK(PUT!D659),"unused",PUT!A659)</f>
        <v>unused</v>
      </c>
    </row>
    <row r="656" spans="8:13" x14ac:dyDescent="0.2">
      <c r="H656" s="54" t="s">
        <v>741</v>
      </c>
      <c r="M656" t="str">
        <f>IF(ISBLANK(PUT!D660),"unused",PUT!A660)</f>
        <v>unused</v>
      </c>
    </row>
    <row r="657" spans="8:13" x14ac:dyDescent="0.2">
      <c r="H657" s="54" t="s">
        <v>742</v>
      </c>
      <c r="M657" t="str">
        <f>IF(ISBLANK(PUT!D661),"unused",PUT!A661)</f>
        <v>unused</v>
      </c>
    </row>
    <row r="658" spans="8:13" x14ac:dyDescent="0.2">
      <c r="H658" s="54" t="s">
        <v>743</v>
      </c>
      <c r="M658" t="str">
        <f>IF(ISBLANK(PUT!D662),"unused",PUT!A662)</f>
        <v>unused</v>
      </c>
    </row>
    <row r="659" spans="8:13" x14ac:dyDescent="0.2">
      <c r="H659" s="54" t="s">
        <v>744</v>
      </c>
      <c r="M659" t="str">
        <f>IF(ISBLANK(PUT!D663),"unused",PUT!A663)</f>
        <v>unused</v>
      </c>
    </row>
    <row r="660" spans="8:13" x14ac:dyDescent="0.2">
      <c r="H660" s="54" t="s">
        <v>745</v>
      </c>
      <c r="M660" t="str">
        <f>IF(ISBLANK(PUT!D664),"unused",PUT!A664)</f>
        <v>unused</v>
      </c>
    </row>
    <row r="661" spans="8:13" x14ac:dyDescent="0.2">
      <c r="H661" s="54" t="s">
        <v>746</v>
      </c>
      <c r="M661" t="str">
        <f>IF(ISBLANK(PUT!D665),"unused",PUT!A665)</f>
        <v>unused</v>
      </c>
    </row>
    <row r="662" spans="8:13" x14ac:dyDescent="0.2">
      <c r="H662" s="54" t="s">
        <v>747</v>
      </c>
      <c r="M662" t="str">
        <f>IF(ISBLANK(PUT!D666),"unused",PUT!A666)</f>
        <v>unused</v>
      </c>
    </row>
    <row r="663" spans="8:13" x14ac:dyDescent="0.2">
      <c r="H663" s="54" t="s">
        <v>748</v>
      </c>
      <c r="M663" t="str">
        <f>IF(ISBLANK(PUT!D667),"unused",PUT!A667)</f>
        <v>unused</v>
      </c>
    </row>
    <row r="664" spans="8:13" x14ac:dyDescent="0.2">
      <c r="H664" s="54" t="s">
        <v>749</v>
      </c>
      <c r="M664" t="str">
        <f>IF(ISBLANK(PUT!D668),"unused",PUT!A668)</f>
        <v>unused</v>
      </c>
    </row>
    <row r="665" spans="8:13" x14ac:dyDescent="0.2">
      <c r="H665" s="54" t="s">
        <v>750</v>
      </c>
      <c r="M665" t="str">
        <f>IF(ISBLANK(PUT!D669),"unused",PUT!A669)</f>
        <v>unused</v>
      </c>
    </row>
    <row r="666" spans="8:13" x14ac:dyDescent="0.2">
      <c r="H666" s="54" t="s">
        <v>751</v>
      </c>
      <c r="M666" t="str">
        <f>IF(ISBLANK(PUT!D670),"unused",PUT!A670)</f>
        <v>unused</v>
      </c>
    </row>
    <row r="667" spans="8:13" x14ac:dyDescent="0.2">
      <c r="H667" s="54" t="s">
        <v>752</v>
      </c>
      <c r="M667" t="str">
        <f>IF(ISBLANK(PUT!D671),"unused",PUT!A671)</f>
        <v>unused</v>
      </c>
    </row>
    <row r="668" spans="8:13" x14ac:dyDescent="0.2">
      <c r="H668" s="54" t="s">
        <v>753</v>
      </c>
      <c r="M668" t="str">
        <f>IF(ISBLANK(PUT!D672),"unused",PUT!A672)</f>
        <v>unused</v>
      </c>
    </row>
    <row r="669" spans="8:13" x14ac:dyDescent="0.2">
      <c r="H669" s="54" t="s">
        <v>754</v>
      </c>
      <c r="M669" t="str">
        <f>IF(ISBLANK(PUT!D673),"unused",PUT!A673)</f>
        <v>unused</v>
      </c>
    </row>
    <row r="670" spans="8:13" x14ac:dyDescent="0.2">
      <c r="H670" s="54" t="s">
        <v>755</v>
      </c>
      <c r="M670" t="str">
        <f>IF(ISBLANK(PUT!D674),"unused",PUT!A674)</f>
        <v>unused</v>
      </c>
    </row>
    <row r="671" spans="8:13" x14ac:dyDescent="0.2">
      <c r="H671" s="54" t="s">
        <v>756</v>
      </c>
      <c r="M671" t="str">
        <f>IF(ISBLANK(PUT!D675),"unused",PUT!A675)</f>
        <v>unused</v>
      </c>
    </row>
    <row r="672" spans="8:13" x14ac:dyDescent="0.2">
      <c r="H672" s="54" t="s">
        <v>757</v>
      </c>
      <c r="M672" t="str">
        <f>IF(ISBLANK(PUT!D676),"unused",PUT!A676)</f>
        <v>unused</v>
      </c>
    </row>
    <row r="673" spans="8:13" x14ac:dyDescent="0.2">
      <c r="H673" s="54" t="s">
        <v>758</v>
      </c>
      <c r="M673" t="str">
        <f>IF(ISBLANK(PUT!D677),"unused",PUT!A677)</f>
        <v>unused</v>
      </c>
    </row>
    <row r="674" spans="8:13" x14ac:dyDescent="0.2">
      <c r="H674" s="54" t="s">
        <v>759</v>
      </c>
      <c r="M674" t="str">
        <f>IF(ISBLANK(PUT!D678),"unused",PUT!A678)</f>
        <v>unused</v>
      </c>
    </row>
    <row r="675" spans="8:13" x14ac:dyDescent="0.2">
      <c r="H675" s="54" t="s">
        <v>760</v>
      </c>
      <c r="M675" t="str">
        <f>IF(ISBLANK(PUT!D679),"unused",PUT!A679)</f>
        <v>unused</v>
      </c>
    </row>
    <row r="676" spans="8:13" x14ac:dyDescent="0.2">
      <c r="H676" s="54" t="s">
        <v>761</v>
      </c>
      <c r="M676" t="str">
        <f>IF(ISBLANK(PUT!D680),"unused",PUT!A680)</f>
        <v>unused</v>
      </c>
    </row>
    <row r="677" spans="8:13" x14ac:dyDescent="0.2">
      <c r="H677" s="54" t="s">
        <v>762</v>
      </c>
      <c r="M677" t="str">
        <f>IF(ISBLANK(PUT!D681),"unused",PUT!A681)</f>
        <v>unused</v>
      </c>
    </row>
    <row r="678" spans="8:13" x14ac:dyDescent="0.2">
      <c r="H678" s="54" t="s">
        <v>763</v>
      </c>
      <c r="M678" t="str">
        <f>IF(ISBLANK(PUT!D682),"unused",PUT!A682)</f>
        <v>unused</v>
      </c>
    </row>
    <row r="679" spans="8:13" x14ac:dyDescent="0.2">
      <c r="H679" s="54" t="s">
        <v>764</v>
      </c>
      <c r="M679" t="str">
        <f>IF(ISBLANK(PUT!D683),"unused",PUT!A683)</f>
        <v>unused</v>
      </c>
    </row>
    <row r="680" spans="8:13" x14ac:dyDescent="0.2">
      <c r="H680" s="54" t="s">
        <v>765</v>
      </c>
      <c r="M680" t="str">
        <f>IF(ISBLANK(PUT!D684),"unused",PUT!A684)</f>
        <v>unused</v>
      </c>
    </row>
    <row r="681" spans="8:13" x14ac:dyDescent="0.2">
      <c r="H681" s="54" t="s">
        <v>766</v>
      </c>
      <c r="M681" t="str">
        <f>IF(ISBLANK(PUT!D685),"unused",PUT!A685)</f>
        <v>unused</v>
      </c>
    </row>
    <row r="682" spans="8:13" x14ac:dyDescent="0.2">
      <c r="H682" s="54" t="s">
        <v>767</v>
      </c>
      <c r="M682" t="str">
        <f>IF(ISBLANK(PUT!D686),"unused",PUT!A686)</f>
        <v>unused</v>
      </c>
    </row>
    <row r="683" spans="8:13" x14ac:dyDescent="0.2">
      <c r="H683" s="54" t="s">
        <v>768</v>
      </c>
      <c r="M683" t="str">
        <f>IF(ISBLANK(PUT!D687),"unused",PUT!A687)</f>
        <v>unused</v>
      </c>
    </row>
    <row r="684" spans="8:13" x14ac:dyDescent="0.2">
      <c r="H684" s="54" t="s">
        <v>769</v>
      </c>
      <c r="M684" t="str">
        <f>IF(ISBLANK(PUT!D688),"unused",PUT!A688)</f>
        <v>unused</v>
      </c>
    </row>
    <row r="685" spans="8:13" x14ac:dyDescent="0.2">
      <c r="H685" s="54" t="s">
        <v>770</v>
      </c>
      <c r="M685" t="str">
        <f>IF(ISBLANK(PUT!D689),"unused",PUT!A689)</f>
        <v>unused</v>
      </c>
    </row>
    <row r="686" spans="8:13" x14ac:dyDescent="0.2">
      <c r="H686" s="54" t="s">
        <v>771</v>
      </c>
      <c r="M686" t="str">
        <f>IF(ISBLANK(PUT!D690),"unused",PUT!A690)</f>
        <v>unused</v>
      </c>
    </row>
    <row r="687" spans="8:13" x14ac:dyDescent="0.2">
      <c r="H687" s="54" t="s">
        <v>772</v>
      </c>
      <c r="M687" t="str">
        <f>IF(ISBLANK(PUT!D691),"unused",PUT!A691)</f>
        <v>unused</v>
      </c>
    </row>
    <row r="688" spans="8:13" x14ac:dyDescent="0.2">
      <c r="H688" s="54" t="s">
        <v>773</v>
      </c>
      <c r="M688" t="str">
        <f>IF(ISBLANK(PUT!D692),"unused",PUT!A692)</f>
        <v>unused</v>
      </c>
    </row>
    <row r="689" spans="8:13" x14ac:dyDescent="0.2">
      <c r="H689" s="54" t="s">
        <v>774</v>
      </c>
      <c r="M689" t="str">
        <f>IF(ISBLANK(PUT!D693),"unused",PUT!A693)</f>
        <v>unused</v>
      </c>
    </row>
    <row r="690" spans="8:13" x14ac:dyDescent="0.2">
      <c r="H690" s="54" t="s">
        <v>775</v>
      </c>
      <c r="M690" t="str">
        <f>IF(ISBLANK(PUT!D694),"unused",PUT!A694)</f>
        <v>unused</v>
      </c>
    </row>
    <row r="691" spans="8:13" x14ac:dyDescent="0.2">
      <c r="H691" s="54" t="s">
        <v>776</v>
      </c>
      <c r="M691" t="str">
        <f>IF(ISBLANK(PUT!D695),"unused",PUT!A695)</f>
        <v>unused</v>
      </c>
    </row>
    <row r="692" spans="8:13" x14ac:dyDescent="0.2">
      <c r="H692" s="54" t="s">
        <v>777</v>
      </c>
      <c r="M692" t="str">
        <f>IF(ISBLANK(PUT!D696),"unused",PUT!A696)</f>
        <v>unused</v>
      </c>
    </row>
    <row r="693" spans="8:13" x14ac:dyDescent="0.2">
      <c r="H693" s="54" t="s">
        <v>778</v>
      </c>
      <c r="M693" t="str">
        <f>IF(ISBLANK(PUT!D697),"unused",PUT!A697)</f>
        <v>unused</v>
      </c>
    </row>
    <row r="694" spans="8:13" x14ac:dyDescent="0.2">
      <c r="H694" s="54" t="s">
        <v>779</v>
      </c>
      <c r="M694" t="str">
        <f>IF(ISBLANK(PUT!D698),"unused",PUT!A698)</f>
        <v>unused</v>
      </c>
    </row>
    <row r="695" spans="8:13" x14ac:dyDescent="0.2">
      <c r="H695" s="54" t="s">
        <v>780</v>
      </c>
      <c r="M695" t="str">
        <f>IF(ISBLANK(PUT!D699),"unused",PUT!A699)</f>
        <v>unused</v>
      </c>
    </row>
    <row r="696" spans="8:13" x14ac:dyDescent="0.2">
      <c r="H696" s="54" t="s">
        <v>781</v>
      </c>
      <c r="M696" t="str">
        <f>IF(ISBLANK(PUT!D700),"unused",PUT!A700)</f>
        <v>unused</v>
      </c>
    </row>
    <row r="697" spans="8:13" x14ac:dyDescent="0.2">
      <c r="H697" s="54" t="s">
        <v>782</v>
      </c>
      <c r="M697" t="str">
        <f>IF(ISBLANK(PUT!D701),"unused",PUT!A701)</f>
        <v>unused</v>
      </c>
    </row>
    <row r="698" spans="8:13" x14ac:dyDescent="0.2">
      <c r="H698" s="54" t="s">
        <v>783</v>
      </c>
      <c r="M698" t="str">
        <f>IF(ISBLANK(PUT!D702),"unused",PUT!A702)</f>
        <v>unused</v>
      </c>
    </row>
    <row r="699" spans="8:13" x14ac:dyDescent="0.2">
      <c r="H699" s="54" t="s">
        <v>784</v>
      </c>
      <c r="M699" t="str">
        <f>IF(ISBLANK(PUT!D703),"unused",PUT!A703)</f>
        <v>unused</v>
      </c>
    </row>
    <row r="700" spans="8:13" x14ac:dyDescent="0.2">
      <c r="H700" s="54" t="s">
        <v>785</v>
      </c>
      <c r="M700" t="str">
        <f>IF(ISBLANK(PUT!D704),"unused",PUT!A704)</f>
        <v>unused</v>
      </c>
    </row>
    <row r="701" spans="8:13" x14ac:dyDescent="0.2">
      <c r="H701" s="54" t="s">
        <v>786</v>
      </c>
      <c r="M701" t="str">
        <f>IF(ISBLANK(PUT!D705),"unused",PUT!A705)</f>
        <v>unused</v>
      </c>
    </row>
    <row r="702" spans="8:13" x14ac:dyDescent="0.2">
      <c r="H702" s="54" t="s">
        <v>787</v>
      </c>
      <c r="M702" t="str">
        <f>IF(ISBLANK(PUT!D706),"unused",PUT!A706)</f>
        <v>unused</v>
      </c>
    </row>
    <row r="703" spans="8:13" x14ac:dyDescent="0.2">
      <c r="H703" s="54" t="s">
        <v>788</v>
      </c>
      <c r="M703" t="str">
        <f>IF(ISBLANK(PUT!D707),"unused",PUT!A707)</f>
        <v>unused</v>
      </c>
    </row>
    <row r="704" spans="8:13" x14ac:dyDescent="0.2">
      <c r="H704" s="54" t="s">
        <v>789</v>
      </c>
      <c r="M704" t="str">
        <f>IF(ISBLANK(PUT!D708),"unused",PUT!A708)</f>
        <v>unused</v>
      </c>
    </row>
    <row r="705" spans="8:13" x14ac:dyDescent="0.2">
      <c r="H705" s="54" t="s">
        <v>790</v>
      </c>
      <c r="M705" t="str">
        <f>IF(ISBLANK(PUT!D709),"unused",PUT!A709)</f>
        <v>unused</v>
      </c>
    </row>
    <row r="706" spans="8:13" x14ac:dyDescent="0.2">
      <c r="H706" s="54" t="s">
        <v>791</v>
      </c>
      <c r="M706" t="str">
        <f>IF(ISBLANK(PUT!D710),"unused",PUT!A710)</f>
        <v>unused</v>
      </c>
    </row>
    <row r="707" spans="8:13" x14ac:dyDescent="0.2">
      <c r="H707" s="54" t="s">
        <v>792</v>
      </c>
      <c r="M707" t="str">
        <f>IF(ISBLANK(PUT!D711),"unused",PUT!A711)</f>
        <v>unused</v>
      </c>
    </row>
    <row r="708" spans="8:13" x14ac:dyDescent="0.2">
      <c r="H708" s="54" t="s">
        <v>793</v>
      </c>
      <c r="M708" t="str">
        <f>IF(ISBLANK(PUT!D712),"unused",PUT!A712)</f>
        <v>unused</v>
      </c>
    </row>
    <row r="709" spans="8:13" x14ac:dyDescent="0.2">
      <c r="H709" s="54" t="s">
        <v>794</v>
      </c>
      <c r="M709" t="str">
        <f>IF(ISBLANK(PUT!D713),"unused",PUT!A713)</f>
        <v>unused</v>
      </c>
    </row>
    <row r="710" spans="8:13" x14ac:dyDescent="0.2">
      <c r="H710" s="54" t="s">
        <v>795</v>
      </c>
      <c r="M710" t="str">
        <f>IF(ISBLANK(PUT!D714),"unused",PUT!A714)</f>
        <v>unused</v>
      </c>
    </row>
    <row r="711" spans="8:13" x14ac:dyDescent="0.2">
      <c r="H711" s="54" t="s">
        <v>796</v>
      </c>
      <c r="M711" t="str">
        <f>IF(ISBLANK(PUT!D715),"unused",PUT!A715)</f>
        <v>unused</v>
      </c>
    </row>
    <row r="712" spans="8:13" x14ac:dyDescent="0.2">
      <c r="H712" s="54" t="s">
        <v>797</v>
      </c>
      <c r="M712" t="str">
        <f>IF(ISBLANK(PUT!D716),"unused",PUT!A716)</f>
        <v>unused</v>
      </c>
    </row>
    <row r="713" spans="8:13" x14ac:dyDescent="0.2">
      <c r="H713" s="54" t="s">
        <v>798</v>
      </c>
      <c r="M713" t="str">
        <f>IF(ISBLANK(PUT!D717),"unused",PUT!A717)</f>
        <v>unused</v>
      </c>
    </row>
    <row r="714" spans="8:13" x14ac:dyDescent="0.2">
      <c r="H714" s="54" t="s">
        <v>799</v>
      </c>
      <c r="M714" t="str">
        <f>IF(ISBLANK(PUT!D718),"unused",PUT!A718)</f>
        <v>unused</v>
      </c>
    </row>
    <row r="715" spans="8:13" x14ac:dyDescent="0.2">
      <c r="H715" s="54" t="s">
        <v>800</v>
      </c>
      <c r="M715" t="str">
        <f>IF(ISBLANK(PUT!D719),"unused",PUT!A719)</f>
        <v>unused</v>
      </c>
    </row>
    <row r="716" spans="8:13" x14ac:dyDescent="0.2">
      <c r="H716" s="54" t="s">
        <v>801</v>
      </c>
      <c r="M716" t="str">
        <f>IF(ISBLANK(PUT!D720),"unused",PUT!A720)</f>
        <v>unused</v>
      </c>
    </row>
    <row r="717" spans="8:13" x14ac:dyDescent="0.2">
      <c r="H717" s="54" t="s">
        <v>802</v>
      </c>
      <c r="M717" t="str">
        <f>IF(ISBLANK(PUT!D721),"unused",PUT!A721)</f>
        <v>unused</v>
      </c>
    </row>
    <row r="718" spans="8:13" x14ac:dyDescent="0.2">
      <c r="H718" s="54" t="s">
        <v>803</v>
      </c>
      <c r="M718" t="str">
        <f>IF(ISBLANK(PUT!D722),"unused",PUT!A722)</f>
        <v>unused</v>
      </c>
    </row>
    <row r="719" spans="8:13" x14ac:dyDescent="0.2">
      <c r="H719" s="54" t="s">
        <v>804</v>
      </c>
      <c r="M719" t="str">
        <f>IF(ISBLANK(PUT!D723),"unused",PUT!A723)</f>
        <v>unused</v>
      </c>
    </row>
    <row r="720" spans="8:13" x14ac:dyDescent="0.2">
      <c r="H720" s="54" t="s">
        <v>805</v>
      </c>
      <c r="M720" t="str">
        <f>IF(ISBLANK(PUT!D724),"unused",PUT!A724)</f>
        <v>unused</v>
      </c>
    </row>
    <row r="721" spans="8:13" x14ac:dyDescent="0.2">
      <c r="H721" s="54" t="s">
        <v>806</v>
      </c>
      <c r="M721" t="str">
        <f>IF(ISBLANK(PUT!D725),"unused",PUT!A725)</f>
        <v>unused</v>
      </c>
    </row>
    <row r="722" spans="8:13" x14ac:dyDescent="0.2">
      <c r="H722" s="54" t="s">
        <v>807</v>
      </c>
      <c r="M722" t="str">
        <f>IF(ISBLANK(PUT!D726),"unused",PUT!A726)</f>
        <v>unused</v>
      </c>
    </row>
    <row r="723" spans="8:13" x14ac:dyDescent="0.2">
      <c r="H723" s="54" t="s">
        <v>808</v>
      </c>
      <c r="M723" t="str">
        <f>IF(ISBLANK(PUT!D727),"unused",PUT!A727)</f>
        <v>unused</v>
      </c>
    </row>
    <row r="724" spans="8:13" x14ac:dyDescent="0.2">
      <c r="H724" s="54" t="s">
        <v>809</v>
      </c>
      <c r="M724" t="str">
        <f>IF(ISBLANK(PUT!D728),"unused",PUT!A728)</f>
        <v>unused</v>
      </c>
    </row>
    <row r="725" spans="8:13" x14ac:dyDescent="0.2">
      <c r="H725" s="54" t="s">
        <v>810</v>
      </c>
      <c r="M725" t="str">
        <f>IF(ISBLANK(PUT!D729),"unused",PUT!A729)</f>
        <v>unused</v>
      </c>
    </row>
    <row r="726" spans="8:13" x14ac:dyDescent="0.2">
      <c r="H726" s="54" t="s">
        <v>811</v>
      </c>
      <c r="M726" t="str">
        <f>IF(ISBLANK(PUT!D730),"unused",PUT!A730)</f>
        <v>unused</v>
      </c>
    </row>
    <row r="727" spans="8:13" x14ac:dyDescent="0.2">
      <c r="H727" s="54" t="s">
        <v>812</v>
      </c>
      <c r="M727" t="str">
        <f>IF(ISBLANK(PUT!D731),"unused",PUT!A731)</f>
        <v>unused</v>
      </c>
    </row>
    <row r="728" spans="8:13" x14ac:dyDescent="0.2">
      <c r="H728" s="54" t="s">
        <v>813</v>
      </c>
      <c r="M728" t="str">
        <f>IF(ISBLANK(PUT!D732),"unused",PUT!A732)</f>
        <v>unused</v>
      </c>
    </row>
    <row r="729" spans="8:13" x14ac:dyDescent="0.2">
      <c r="H729" s="54" t="s">
        <v>814</v>
      </c>
      <c r="M729" t="str">
        <f>IF(ISBLANK(PUT!D733),"unused",PUT!A733)</f>
        <v>unused</v>
      </c>
    </row>
    <row r="730" spans="8:13" x14ac:dyDescent="0.2">
      <c r="H730" s="54" t="s">
        <v>815</v>
      </c>
      <c r="M730" t="str">
        <f>IF(ISBLANK(PUT!D734),"unused",PUT!A734)</f>
        <v>unused</v>
      </c>
    </row>
    <row r="731" spans="8:13" x14ac:dyDescent="0.2">
      <c r="H731" s="54" t="s">
        <v>816</v>
      </c>
      <c r="M731" t="str">
        <f>IF(ISBLANK(PUT!D735),"unused",PUT!A735)</f>
        <v>unused</v>
      </c>
    </row>
    <row r="732" spans="8:13" x14ac:dyDescent="0.2">
      <c r="H732" s="54" t="s">
        <v>817</v>
      </c>
      <c r="M732" t="str">
        <f>IF(ISBLANK(PUT!D736),"unused",PUT!A736)</f>
        <v>unused</v>
      </c>
    </row>
    <row r="733" spans="8:13" x14ac:dyDescent="0.2">
      <c r="H733" s="54" t="s">
        <v>818</v>
      </c>
      <c r="M733" t="str">
        <f>IF(ISBLANK(PUT!D737),"unused",PUT!A737)</f>
        <v>unused</v>
      </c>
    </row>
    <row r="734" spans="8:13" x14ac:dyDescent="0.2">
      <c r="H734" s="54" t="s">
        <v>819</v>
      </c>
      <c r="M734" t="str">
        <f>IF(ISBLANK(PUT!D738),"unused",PUT!A738)</f>
        <v>unused</v>
      </c>
    </row>
    <row r="735" spans="8:13" x14ac:dyDescent="0.2">
      <c r="H735" s="54" t="s">
        <v>820</v>
      </c>
      <c r="M735" t="str">
        <f>IF(ISBLANK(PUT!D739),"unused",PUT!A739)</f>
        <v>unused</v>
      </c>
    </row>
    <row r="736" spans="8:13" x14ac:dyDescent="0.2">
      <c r="H736" s="54" t="s">
        <v>821</v>
      </c>
      <c r="M736" t="str">
        <f>IF(ISBLANK(PUT!D740),"unused",PUT!A740)</f>
        <v>unused</v>
      </c>
    </row>
    <row r="737" spans="8:13" x14ac:dyDescent="0.2">
      <c r="H737" s="54" t="s">
        <v>822</v>
      </c>
      <c r="M737" t="str">
        <f>IF(ISBLANK(PUT!D741),"unused",PUT!A741)</f>
        <v>unused</v>
      </c>
    </row>
    <row r="738" spans="8:13" x14ac:dyDescent="0.2">
      <c r="H738" s="54" t="s">
        <v>823</v>
      </c>
      <c r="M738" t="str">
        <f>IF(ISBLANK(PUT!D742),"unused",PUT!A742)</f>
        <v>unused</v>
      </c>
    </row>
    <row r="739" spans="8:13" x14ac:dyDescent="0.2">
      <c r="H739" s="54" t="s">
        <v>824</v>
      </c>
      <c r="M739" t="str">
        <f>IF(ISBLANK(PUT!D743),"unused",PUT!A743)</f>
        <v>unused</v>
      </c>
    </row>
    <row r="740" spans="8:13" x14ac:dyDescent="0.2">
      <c r="H740" s="54" t="s">
        <v>825</v>
      </c>
      <c r="M740" t="str">
        <f>IF(ISBLANK(PUT!D744),"unused",PUT!A744)</f>
        <v>unused</v>
      </c>
    </row>
    <row r="741" spans="8:13" x14ac:dyDescent="0.2">
      <c r="H741" s="54" t="s">
        <v>826</v>
      </c>
      <c r="M741" t="str">
        <f>IF(ISBLANK(PUT!D745),"unused",PUT!A745)</f>
        <v>unused</v>
      </c>
    </row>
    <row r="742" spans="8:13" x14ac:dyDescent="0.2">
      <c r="H742" s="54" t="s">
        <v>827</v>
      </c>
      <c r="M742" t="str">
        <f>IF(ISBLANK(PUT!D746),"unused",PUT!A746)</f>
        <v>unused</v>
      </c>
    </row>
    <row r="743" spans="8:13" x14ac:dyDescent="0.2">
      <c r="H743" s="54" t="s">
        <v>828</v>
      </c>
      <c r="M743" t="str">
        <f>IF(ISBLANK(PUT!D747),"unused",PUT!A747)</f>
        <v>unused</v>
      </c>
    </row>
    <row r="744" spans="8:13" x14ac:dyDescent="0.2">
      <c r="H744" s="54" t="s">
        <v>829</v>
      </c>
      <c r="M744" t="str">
        <f>IF(ISBLANK(PUT!D748),"unused",PUT!A748)</f>
        <v>unused</v>
      </c>
    </row>
    <row r="745" spans="8:13" x14ac:dyDescent="0.2">
      <c r="H745" s="54" t="s">
        <v>830</v>
      </c>
      <c r="M745" t="str">
        <f>IF(ISBLANK(PUT!D749),"unused",PUT!A749)</f>
        <v>unused</v>
      </c>
    </row>
    <row r="746" spans="8:13" x14ac:dyDescent="0.2">
      <c r="H746" s="54" t="s">
        <v>831</v>
      </c>
      <c r="M746" t="str">
        <f>IF(ISBLANK(PUT!D750),"unused",PUT!A750)</f>
        <v>unused</v>
      </c>
    </row>
    <row r="747" spans="8:13" x14ac:dyDescent="0.2">
      <c r="H747" s="54" t="s">
        <v>832</v>
      </c>
      <c r="M747" t="str">
        <f>IF(ISBLANK(PUT!D751),"unused",PUT!A751)</f>
        <v>unused</v>
      </c>
    </row>
    <row r="748" spans="8:13" x14ac:dyDescent="0.2">
      <c r="H748" s="54" t="s">
        <v>833</v>
      </c>
      <c r="M748" t="str">
        <f>IF(ISBLANK(PUT!D752),"unused",PUT!A752)</f>
        <v>unused</v>
      </c>
    </row>
    <row r="749" spans="8:13" x14ac:dyDescent="0.2">
      <c r="H749" s="54" t="s">
        <v>834</v>
      </c>
      <c r="M749" t="str">
        <f>IF(ISBLANK(PUT!D753),"unused",PUT!A753)</f>
        <v>unused</v>
      </c>
    </row>
    <row r="750" spans="8:13" x14ac:dyDescent="0.2">
      <c r="H750" s="54" t="s">
        <v>835</v>
      </c>
      <c r="M750" t="str">
        <f>IF(ISBLANK(PUT!D754),"unused",PUT!A754)</f>
        <v>unused</v>
      </c>
    </row>
    <row r="751" spans="8:13" x14ac:dyDescent="0.2">
      <c r="H751" s="54" t="s">
        <v>836</v>
      </c>
      <c r="M751" t="str">
        <f>IF(ISBLANK(PUT!D755),"unused",PUT!A755)</f>
        <v>unused</v>
      </c>
    </row>
    <row r="752" spans="8:13" x14ac:dyDescent="0.2">
      <c r="H752" s="54" t="s">
        <v>837</v>
      </c>
      <c r="M752" t="str">
        <f>IF(ISBLANK(PUT!D756),"unused",PUT!A756)</f>
        <v>unused</v>
      </c>
    </row>
    <row r="753" spans="8:13" x14ac:dyDescent="0.2">
      <c r="H753" s="54" t="s">
        <v>838</v>
      </c>
      <c r="M753" t="str">
        <f>IF(ISBLANK(PUT!D757),"unused",PUT!A757)</f>
        <v>unused</v>
      </c>
    </row>
    <row r="754" spans="8:13" x14ac:dyDescent="0.2">
      <c r="H754" s="54" t="s">
        <v>839</v>
      </c>
      <c r="M754" t="str">
        <f>IF(ISBLANK(PUT!D758),"unused",PUT!A758)</f>
        <v>unused</v>
      </c>
    </row>
    <row r="755" spans="8:13" x14ac:dyDescent="0.2">
      <c r="H755" s="54" t="s">
        <v>840</v>
      </c>
      <c r="M755" t="str">
        <f>IF(ISBLANK(PUT!D759),"unused",PUT!A759)</f>
        <v>unused</v>
      </c>
    </row>
    <row r="756" spans="8:13" x14ac:dyDescent="0.2">
      <c r="H756" s="54" t="s">
        <v>841</v>
      </c>
      <c r="M756" t="str">
        <f>IF(ISBLANK(PUT!D760),"unused",PUT!A760)</f>
        <v>unused</v>
      </c>
    </row>
    <row r="757" spans="8:13" x14ac:dyDescent="0.2">
      <c r="H757" s="54" t="s">
        <v>842</v>
      </c>
      <c r="M757" t="str">
        <f>IF(ISBLANK(PUT!D761),"unused",PUT!A761)</f>
        <v>unused</v>
      </c>
    </row>
    <row r="758" spans="8:13" x14ac:dyDescent="0.2">
      <c r="H758" s="54" t="s">
        <v>843</v>
      </c>
      <c r="M758" t="str">
        <f>IF(ISBLANK(PUT!D762),"unused",PUT!A762)</f>
        <v>unused</v>
      </c>
    </row>
    <row r="759" spans="8:13" x14ac:dyDescent="0.2">
      <c r="H759" s="54" t="s">
        <v>844</v>
      </c>
      <c r="M759" t="str">
        <f>IF(ISBLANK(PUT!D763),"unused",PUT!A763)</f>
        <v>unused</v>
      </c>
    </row>
    <row r="760" spans="8:13" x14ac:dyDescent="0.2">
      <c r="H760" s="54" t="s">
        <v>845</v>
      </c>
      <c r="M760" t="str">
        <f>IF(ISBLANK(PUT!D764),"unused",PUT!A764)</f>
        <v>unused</v>
      </c>
    </row>
    <row r="761" spans="8:13" x14ac:dyDescent="0.2">
      <c r="H761" s="54" t="s">
        <v>846</v>
      </c>
      <c r="M761" t="str">
        <f>IF(ISBLANK(PUT!D765),"unused",PUT!A765)</f>
        <v>unused</v>
      </c>
    </row>
    <row r="762" spans="8:13" x14ac:dyDescent="0.2">
      <c r="H762" s="54" t="s">
        <v>847</v>
      </c>
      <c r="M762" t="str">
        <f>IF(ISBLANK(PUT!D766),"unused",PUT!A766)</f>
        <v>unused</v>
      </c>
    </row>
    <row r="763" spans="8:13" x14ac:dyDescent="0.2">
      <c r="H763" s="54" t="s">
        <v>848</v>
      </c>
      <c r="M763" t="str">
        <f>IF(ISBLANK(PUT!D767),"unused",PUT!A767)</f>
        <v>unused</v>
      </c>
    </row>
    <row r="764" spans="8:13" x14ac:dyDescent="0.2">
      <c r="H764" s="54" t="s">
        <v>849</v>
      </c>
      <c r="M764" t="str">
        <f>IF(ISBLANK(PUT!D768),"unused",PUT!A768)</f>
        <v>unused</v>
      </c>
    </row>
    <row r="765" spans="8:13" x14ac:dyDescent="0.2">
      <c r="H765" s="54" t="s">
        <v>850</v>
      </c>
      <c r="M765" t="str">
        <f>IF(ISBLANK(PUT!D769),"unused",PUT!A769)</f>
        <v>unused</v>
      </c>
    </row>
    <row r="766" spans="8:13" x14ac:dyDescent="0.2">
      <c r="H766" s="54" t="s">
        <v>851</v>
      </c>
      <c r="M766" t="str">
        <f>IF(ISBLANK(PUT!D770),"unused",PUT!A770)</f>
        <v>unused</v>
      </c>
    </row>
    <row r="767" spans="8:13" x14ac:dyDescent="0.2">
      <c r="H767" s="54" t="s">
        <v>852</v>
      </c>
      <c r="M767" t="str">
        <f>IF(ISBLANK(PUT!D771),"unused",PUT!A771)</f>
        <v>unused</v>
      </c>
    </row>
    <row r="768" spans="8:13" x14ac:dyDescent="0.2">
      <c r="H768" s="54" t="s">
        <v>853</v>
      </c>
      <c r="M768" t="str">
        <f>IF(ISBLANK(PUT!D772),"unused",PUT!A772)</f>
        <v>unused</v>
      </c>
    </row>
    <row r="769" spans="8:13" x14ac:dyDescent="0.2">
      <c r="H769" s="54" t="s">
        <v>854</v>
      </c>
      <c r="M769" t="str">
        <f>IF(ISBLANK(PUT!D773),"unused",PUT!A773)</f>
        <v>unused</v>
      </c>
    </row>
    <row r="770" spans="8:13" x14ac:dyDescent="0.2">
      <c r="H770" s="54" t="s">
        <v>855</v>
      </c>
      <c r="M770" t="str">
        <f>IF(ISBLANK(PUT!D774),"unused",PUT!A774)</f>
        <v>unused</v>
      </c>
    </row>
    <row r="771" spans="8:13" x14ac:dyDescent="0.2">
      <c r="H771" s="54" t="s">
        <v>856</v>
      </c>
      <c r="M771" t="str">
        <f>IF(ISBLANK(PUT!D775),"unused",PUT!A775)</f>
        <v>unused</v>
      </c>
    </row>
    <row r="772" spans="8:13" x14ac:dyDescent="0.2">
      <c r="H772" s="54" t="s">
        <v>857</v>
      </c>
      <c r="M772" t="str">
        <f>IF(ISBLANK(PUT!D776),"unused",PUT!A776)</f>
        <v>unused</v>
      </c>
    </row>
    <row r="773" spans="8:13" x14ac:dyDescent="0.2">
      <c r="H773" s="54" t="s">
        <v>858</v>
      </c>
      <c r="M773" t="str">
        <f>IF(ISBLANK(PUT!D777),"unused",PUT!A777)</f>
        <v>unused</v>
      </c>
    </row>
    <row r="774" spans="8:13" x14ac:dyDescent="0.2">
      <c r="H774" s="54" t="s">
        <v>859</v>
      </c>
      <c r="M774" t="str">
        <f>IF(ISBLANK(PUT!D778),"unused",PUT!A778)</f>
        <v>unused</v>
      </c>
    </row>
    <row r="775" spans="8:13" x14ac:dyDescent="0.2">
      <c r="H775" s="54" t="s">
        <v>860</v>
      </c>
      <c r="M775" t="str">
        <f>IF(ISBLANK(PUT!D779),"unused",PUT!A779)</f>
        <v>unused</v>
      </c>
    </row>
    <row r="776" spans="8:13" x14ac:dyDescent="0.2">
      <c r="H776" s="54" t="s">
        <v>861</v>
      </c>
      <c r="M776" t="str">
        <f>IF(ISBLANK(PUT!D780),"unused",PUT!A780)</f>
        <v>unused</v>
      </c>
    </row>
    <row r="777" spans="8:13" x14ac:dyDescent="0.2">
      <c r="H777" s="54" t="s">
        <v>862</v>
      </c>
      <c r="M777" t="str">
        <f>IF(ISBLANK(PUT!D781),"unused",PUT!A781)</f>
        <v>unused</v>
      </c>
    </row>
    <row r="778" spans="8:13" x14ac:dyDescent="0.2">
      <c r="H778" s="54" t="s">
        <v>863</v>
      </c>
      <c r="M778" t="str">
        <f>IF(ISBLANK(PUT!D782),"unused",PUT!A782)</f>
        <v>unused</v>
      </c>
    </row>
    <row r="779" spans="8:13" x14ac:dyDescent="0.2">
      <c r="H779" s="54" t="s">
        <v>864</v>
      </c>
      <c r="M779" t="str">
        <f>IF(ISBLANK(PUT!D783),"unused",PUT!A783)</f>
        <v>unused</v>
      </c>
    </row>
    <row r="780" spans="8:13" x14ac:dyDescent="0.2">
      <c r="H780" s="54" t="s">
        <v>865</v>
      </c>
      <c r="M780" t="str">
        <f>IF(ISBLANK(PUT!D784),"unused",PUT!A784)</f>
        <v>unused</v>
      </c>
    </row>
    <row r="781" spans="8:13" x14ac:dyDescent="0.2">
      <c r="H781" s="54" t="s">
        <v>866</v>
      </c>
      <c r="M781" t="str">
        <f>IF(ISBLANK(PUT!D785),"unused",PUT!A785)</f>
        <v>unused</v>
      </c>
    </row>
    <row r="782" spans="8:13" x14ac:dyDescent="0.2">
      <c r="H782" s="54" t="s">
        <v>867</v>
      </c>
      <c r="M782" t="str">
        <f>IF(ISBLANK(PUT!D786),"unused",PUT!A786)</f>
        <v>unused</v>
      </c>
    </row>
    <row r="783" spans="8:13" x14ac:dyDescent="0.2">
      <c r="H783" s="54" t="s">
        <v>868</v>
      </c>
      <c r="M783" t="str">
        <f>IF(ISBLANK(PUT!D787),"unused",PUT!A787)</f>
        <v>unused</v>
      </c>
    </row>
    <row r="784" spans="8:13" x14ac:dyDescent="0.2">
      <c r="H784" s="54" t="s">
        <v>869</v>
      </c>
      <c r="M784" t="str">
        <f>IF(ISBLANK(PUT!D788),"unused",PUT!A788)</f>
        <v>unused</v>
      </c>
    </row>
    <row r="785" spans="8:13" x14ac:dyDescent="0.2">
      <c r="H785" s="54" t="s">
        <v>870</v>
      </c>
      <c r="M785" t="str">
        <f>IF(ISBLANK(PUT!D789),"unused",PUT!A789)</f>
        <v>unused</v>
      </c>
    </row>
    <row r="786" spans="8:13" x14ac:dyDescent="0.2">
      <c r="H786" s="54" t="s">
        <v>871</v>
      </c>
      <c r="M786" t="str">
        <f>IF(ISBLANK(PUT!D790),"unused",PUT!A790)</f>
        <v>unused</v>
      </c>
    </row>
    <row r="787" spans="8:13" x14ac:dyDescent="0.2">
      <c r="H787" s="54" t="s">
        <v>872</v>
      </c>
      <c r="M787" t="str">
        <f>IF(ISBLANK(PUT!D791),"unused",PUT!A791)</f>
        <v>unused</v>
      </c>
    </row>
    <row r="788" spans="8:13" x14ac:dyDescent="0.2">
      <c r="H788" s="54" t="s">
        <v>873</v>
      </c>
      <c r="M788" t="str">
        <f>IF(ISBLANK(PUT!D792),"unused",PUT!A792)</f>
        <v>unused</v>
      </c>
    </row>
    <row r="789" spans="8:13" x14ac:dyDescent="0.2">
      <c r="H789" s="54" t="s">
        <v>874</v>
      </c>
      <c r="M789" t="str">
        <f>IF(ISBLANK(PUT!D793),"unused",PUT!A793)</f>
        <v>unused</v>
      </c>
    </row>
    <row r="790" spans="8:13" x14ac:dyDescent="0.2">
      <c r="H790" s="54" t="s">
        <v>875</v>
      </c>
      <c r="M790" t="str">
        <f>IF(ISBLANK(PUT!D794),"unused",PUT!A794)</f>
        <v>unused</v>
      </c>
    </row>
    <row r="791" spans="8:13" x14ac:dyDescent="0.2">
      <c r="H791" s="54" t="s">
        <v>876</v>
      </c>
      <c r="M791" t="str">
        <f>IF(ISBLANK(PUT!D795),"unused",PUT!A795)</f>
        <v>unused</v>
      </c>
    </row>
    <row r="792" spans="8:13" x14ac:dyDescent="0.2">
      <c r="H792" s="54" t="s">
        <v>877</v>
      </c>
      <c r="M792" t="str">
        <f>IF(ISBLANK(PUT!D796),"unused",PUT!A796)</f>
        <v>unused</v>
      </c>
    </row>
    <row r="793" spans="8:13" x14ac:dyDescent="0.2">
      <c r="H793" s="54" t="s">
        <v>878</v>
      </c>
      <c r="M793" t="str">
        <f>IF(ISBLANK(PUT!D797),"unused",PUT!A797)</f>
        <v>unused</v>
      </c>
    </row>
    <row r="794" spans="8:13" x14ac:dyDescent="0.2">
      <c r="H794" s="54" t="s">
        <v>879</v>
      </c>
      <c r="M794" t="str">
        <f>IF(ISBLANK(PUT!D798),"unused",PUT!A798)</f>
        <v>unused</v>
      </c>
    </row>
    <row r="795" spans="8:13" x14ac:dyDescent="0.2">
      <c r="H795" s="54" t="s">
        <v>880</v>
      </c>
      <c r="M795" t="str">
        <f>IF(ISBLANK(PUT!D799),"unused",PUT!A799)</f>
        <v>unused</v>
      </c>
    </row>
    <row r="796" spans="8:13" x14ac:dyDescent="0.2">
      <c r="H796" s="54" t="s">
        <v>881</v>
      </c>
      <c r="M796" t="str">
        <f>IF(ISBLANK(PUT!D800),"unused",PUT!A800)</f>
        <v>unused</v>
      </c>
    </row>
    <row r="797" spans="8:13" x14ac:dyDescent="0.2">
      <c r="H797" s="54" t="s">
        <v>882</v>
      </c>
      <c r="M797" t="str">
        <f>IF(ISBLANK(PUT!D801),"unused",PUT!A801)</f>
        <v>unused</v>
      </c>
    </row>
    <row r="798" spans="8:13" x14ac:dyDescent="0.2">
      <c r="H798" s="54" t="s">
        <v>883</v>
      </c>
      <c r="M798" t="str">
        <f>IF(ISBLANK(PUT!D802),"unused",PUT!A802)</f>
        <v>unused</v>
      </c>
    </row>
    <row r="799" spans="8:13" x14ac:dyDescent="0.2">
      <c r="H799" s="54" t="s">
        <v>884</v>
      </c>
      <c r="M799" t="str">
        <f>IF(ISBLANK(PUT!D803),"unused",PUT!A803)</f>
        <v>unused</v>
      </c>
    </row>
    <row r="800" spans="8:13" x14ac:dyDescent="0.2">
      <c r="H800" s="54" t="s">
        <v>885</v>
      </c>
      <c r="M800" t="str">
        <f>IF(ISBLANK(PUT!D804),"unused",PUT!A804)</f>
        <v>unused</v>
      </c>
    </row>
    <row r="801" spans="8:13" x14ac:dyDescent="0.2">
      <c r="H801" s="54" t="s">
        <v>886</v>
      </c>
      <c r="M801" t="str">
        <f>IF(ISBLANK(PUT!D805),"unused",PUT!A805)</f>
        <v>unused</v>
      </c>
    </row>
    <row r="802" spans="8:13" x14ac:dyDescent="0.2">
      <c r="H802" s="54" t="s">
        <v>887</v>
      </c>
      <c r="M802" t="str">
        <f>IF(ISBLANK(PUT!D806),"unused",PUT!A806)</f>
        <v>unused</v>
      </c>
    </row>
    <row r="803" spans="8:13" x14ac:dyDescent="0.2">
      <c r="H803" s="54" t="s">
        <v>888</v>
      </c>
      <c r="M803" t="str">
        <f>IF(ISBLANK(PUT!D807),"unused",PUT!A807)</f>
        <v>unused</v>
      </c>
    </row>
    <row r="804" spans="8:13" x14ac:dyDescent="0.2">
      <c r="H804" s="54" t="s">
        <v>889</v>
      </c>
      <c r="M804" t="str">
        <f>IF(ISBLANK(PUT!D808),"unused",PUT!A808)</f>
        <v>unused</v>
      </c>
    </row>
    <row r="805" spans="8:13" x14ac:dyDescent="0.2">
      <c r="H805" s="54" t="s">
        <v>890</v>
      </c>
      <c r="M805" t="str">
        <f>IF(ISBLANK(PUT!D809),"unused",PUT!A809)</f>
        <v>unused</v>
      </c>
    </row>
    <row r="806" spans="8:13" x14ac:dyDescent="0.2">
      <c r="H806" s="54" t="s">
        <v>891</v>
      </c>
      <c r="M806" t="str">
        <f>IF(ISBLANK(PUT!D810),"unused",PUT!A810)</f>
        <v>unused</v>
      </c>
    </row>
    <row r="807" spans="8:13" x14ac:dyDescent="0.2">
      <c r="H807" s="54" t="s">
        <v>892</v>
      </c>
      <c r="M807" t="str">
        <f>IF(ISBLANK(PUT!D811),"unused",PUT!A811)</f>
        <v>unused</v>
      </c>
    </row>
    <row r="808" spans="8:13" x14ac:dyDescent="0.2">
      <c r="H808" s="54" t="s">
        <v>893</v>
      </c>
      <c r="M808" t="str">
        <f>IF(ISBLANK(PUT!D812),"unused",PUT!A812)</f>
        <v>unused</v>
      </c>
    </row>
    <row r="809" spans="8:13" x14ac:dyDescent="0.2">
      <c r="H809" s="54" t="s">
        <v>894</v>
      </c>
      <c r="M809" t="str">
        <f>IF(ISBLANK(PUT!D813),"unused",PUT!A813)</f>
        <v>unused</v>
      </c>
    </row>
    <row r="810" spans="8:13" x14ac:dyDescent="0.2">
      <c r="H810" s="54" t="s">
        <v>895</v>
      </c>
      <c r="M810" t="str">
        <f>IF(ISBLANK(PUT!D814),"unused",PUT!A814)</f>
        <v>unused</v>
      </c>
    </row>
    <row r="811" spans="8:13" x14ac:dyDescent="0.2">
      <c r="H811" s="54" t="s">
        <v>896</v>
      </c>
      <c r="M811" t="str">
        <f>IF(ISBLANK(PUT!D815),"unused",PUT!A815)</f>
        <v>unused</v>
      </c>
    </row>
    <row r="812" spans="8:13" x14ac:dyDescent="0.2">
      <c r="H812" s="54" t="s">
        <v>897</v>
      </c>
      <c r="M812" t="str">
        <f>IF(ISBLANK(PUT!D816),"unused",PUT!A816)</f>
        <v>unused</v>
      </c>
    </row>
    <row r="813" spans="8:13" x14ac:dyDescent="0.2">
      <c r="H813" s="54" t="s">
        <v>898</v>
      </c>
      <c r="M813" t="str">
        <f>IF(ISBLANK(PUT!D817),"unused",PUT!A817)</f>
        <v>unused</v>
      </c>
    </row>
    <row r="814" spans="8:13" x14ac:dyDescent="0.2">
      <c r="H814" s="54" t="s">
        <v>899</v>
      </c>
      <c r="M814" t="str">
        <f>IF(ISBLANK(PUT!D818),"unused",PUT!A818)</f>
        <v>unused</v>
      </c>
    </row>
    <row r="815" spans="8:13" x14ac:dyDescent="0.2">
      <c r="H815" s="54" t="s">
        <v>900</v>
      </c>
      <c r="M815" t="str">
        <f>IF(ISBLANK(PUT!D819),"unused",PUT!A819)</f>
        <v>unused</v>
      </c>
    </row>
    <row r="816" spans="8:13" x14ac:dyDescent="0.2">
      <c r="H816" s="54" t="s">
        <v>901</v>
      </c>
      <c r="M816" t="str">
        <f>IF(ISBLANK(PUT!D820),"unused",PUT!A820)</f>
        <v>unused</v>
      </c>
    </row>
    <row r="817" spans="8:13" x14ac:dyDescent="0.2">
      <c r="H817" s="54" t="s">
        <v>902</v>
      </c>
      <c r="M817" t="str">
        <f>IF(ISBLANK(PUT!D821),"unused",PUT!A821)</f>
        <v>unused</v>
      </c>
    </row>
    <row r="818" spans="8:13" x14ac:dyDescent="0.2">
      <c r="H818" s="54" t="s">
        <v>903</v>
      </c>
      <c r="M818" t="str">
        <f>IF(ISBLANK(PUT!D822),"unused",PUT!A822)</f>
        <v>unused</v>
      </c>
    </row>
    <row r="819" spans="8:13" x14ac:dyDescent="0.2">
      <c r="H819" s="54" t="s">
        <v>904</v>
      </c>
      <c r="M819" t="str">
        <f>IF(ISBLANK(PUT!D823),"unused",PUT!A823)</f>
        <v>unused</v>
      </c>
    </row>
    <row r="820" spans="8:13" x14ac:dyDescent="0.2">
      <c r="H820" s="54" t="s">
        <v>905</v>
      </c>
      <c r="M820" t="str">
        <f>IF(ISBLANK(PUT!D824),"unused",PUT!A824)</f>
        <v>unused</v>
      </c>
    </row>
    <row r="821" spans="8:13" x14ac:dyDescent="0.2">
      <c r="H821" s="54" t="s">
        <v>906</v>
      </c>
      <c r="M821" t="str">
        <f>IF(ISBLANK(PUT!D825),"unused",PUT!A825)</f>
        <v>unused</v>
      </c>
    </row>
    <row r="822" spans="8:13" x14ac:dyDescent="0.2">
      <c r="H822" s="54" t="s">
        <v>907</v>
      </c>
      <c r="M822" t="str">
        <f>IF(ISBLANK(PUT!D826),"unused",PUT!A826)</f>
        <v>unused</v>
      </c>
    </row>
    <row r="823" spans="8:13" x14ac:dyDescent="0.2">
      <c r="H823" s="54" t="s">
        <v>908</v>
      </c>
      <c r="M823" t="str">
        <f>IF(ISBLANK(PUT!D827),"unused",PUT!A827)</f>
        <v>unused</v>
      </c>
    </row>
    <row r="824" spans="8:13" x14ac:dyDescent="0.2">
      <c r="H824" s="54" t="s">
        <v>909</v>
      </c>
      <c r="M824" t="str">
        <f>IF(ISBLANK(PUT!D828),"unused",PUT!A828)</f>
        <v>unused</v>
      </c>
    </row>
    <row r="825" spans="8:13" x14ac:dyDescent="0.2">
      <c r="H825" s="54" t="s">
        <v>910</v>
      </c>
      <c r="M825" t="str">
        <f>IF(ISBLANK(PUT!D829),"unused",PUT!A829)</f>
        <v>unused</v>
      </c>
    </row>
    <row r="826" spans="8:13" x14ac:dyDescent="0.2">
      <c r="H826" s="54" t="s">
        <v>911</v>
      </c>
      <c r="M826" t="str">
        <f>IF(ISBLANK(PUT!D830),"unused",PUT!A830)</f>
        <v>unused</v>
      </c>
    </row>
    <row r="827" spans="8:13" x14ac:dyDescent="0.2">
      <c r="H827" s="54" t="s">
        <v>912</v>
      </c>
      <c r="M827" t="str">
        <f>IF(ISBLANK(PUT!D831),"unused",PUT!A831)</f>
        <v>unused</v>
      </c>
    </row>
    <row r="828" spans="8:13" x14ac:dyDescent="0.2">
      <c r="H828" s="54" t="s">
        <v>913</v>
      </c>
      <c r="M828" t="str">
        <f>IF(ISBLANK(PUT!D832),"unused",PUT!A832)</f>
        <v>unused</v>
      </c>
    </row>
    <row r="829" spans="8:13" x14ac:dyDescent="0.2">
      <c r="H829" s="54" t="s">
        <v>914</v>
      </c>
      <c r="M829" t="str">
        <f>IF(ISBLANK(PUT!D833),"unused",PUT!A833)</f>
        <v>unused</v>
      </c>
    </row>
    <row r="830" spans="8:13" x14ac:dyDescent="0.2">
      <c r="H830" s="54" t="s">
        <v>915</v>
      </c>
      <c r="M830" t="str">
        <f>IF(ISBLANK(PUT!D834),"unused",PUT!A834)</f>
        <v>unused</v>
      </c>
    </row>
    <row r="831" spans="8:13" x14ac:dyDescent="0.2">
      <c r="H831" s="54" t="s">
        <v>916</v>
      </c>
      <c r="M831" t="str">
        <f>IF(ISBLANK(PUT!D835),"unused",PUT!A835)</f>
        <v>unused</v>
      </c>
    </row>
    <row r="832" spans="8:13" x14ac:dyDescent="0.2">
      <c r="H832" s="54" t="s">
        <v>917</v>
      </c>
      <c r="M832" t="str">
        <f>IF(ISBLANK(PUT!D836),"unused",PUT!A836)</f>
        <v>unused</v>
      </c>
    </row>
    <row r="833" spans="8:13" x14ac:dyDescent="0.2">
      <c r="H833" s="54" t="s">
        <v>918</v>
      </c>
      <c r="M833" t="str">
        <f>IF(ISBLANK(PUT!D837),"unused",PUT!A837)</f>
        <v>unused</v>
      </c>
    </row>
    <row r="834" spans="8:13" x14ac:dyDescent="0.2">
      <c r="H834" s="54" t="s">
        <v>919</v>
      </c>
      <c r="M834" t="str">
        <f>IF(ISBLANK(PUT!D838),"unused",PUT!A838)</f>
        <v>unused</v>
      </c>
    </row>
    <row r="835" spans="8:13" x14ac:dyDescent="0.2">
      <c r="H835" s="54" t="s">
        <v>920</v>
      </c>
      <c r="M835" t="str">
        <f>IF(ISBLANK(PUT!D839),"unused",PUT!A839)</f>
        <v>unused</v>
      </c>
    </row>
    <row r="836" spans="8:13" x14ac:dyDescent="0.2">
      <c r="H836" s="54" t="s">
        <v>921</v>
      </c>
      <c r="M836" t="str">
        <f>IF(ISBLANK(PUT!D840),"unused",PUT!A840)</f>
        <v>unused</v>
      </c>
    </row>
    <row r="837" spans="8:13" x14ac:dyDescent="0.2">
      <c r="H837" s="54" t="s">
        <v>922</v>
      </c>
      <c r="M837" t="str">
        <f>IF(ISBLANK(PUT!D841),"unused",PUT!A841)</f>
        <v>unused</v>
      </c>
    </row>
    <row r="838" spans="8:13" x14ac:dyDescent="0.2">
      <c r="H838" s="54" t="s">
        <v>923</v>
      </c>
      <c r="M838" t="str">
        <f>IF(ISBLANK(PUT!D842),"unused",PUT!A842)</f>
        <v>unused</v>
      </c>
    </row>
    <row r="839" spans="8:13" x14ac:dyDescent="0.2">
      <c r="H839" s="54" t="s">
        <v>924</v>
      </c>
      <c r="M839" t="str">
        <f>IF(ISBLANK(PUT!D843),"unused",PUT!A843)</f>
        <v>unused</v>
      </c>
    </row>
    <row r="840" spans="8:13" x14ac:dyDescent="0.2">
      <c r="H840" s="54" t="s">
        <v>925</v>
      </c>
      <c r="M840" t="str">
        <f>IF(ISBLANK(PUT!D844),"unused",PUT!A844)</f>
        <v>unused</v>
      </c>
    </row>
    <row r="841" spans="8:13" x14ac:dyDescent="0.2">
      <c r="H841" s="54" t="s">
        <v>926</v>
      </c>
      <c r="M841" t="str">
        <f>IF(ISBLANK(PUT!D845),"unused",PUT!A845)</f>
        <v>unused</v>
      </c>
    </row>
    <row r="842" spans="8:13" x14ac:dyDescent="0.2">
      <c r="H842" s="54" t="s">
        <v>927</v>
      </c>
      <c r="M842" t="str">
        <f>IF(ISBLANK(PUT!D846),"unused",PUT!A846)</f>
        <v>unused</v>
      </c>
    </row>
    <row r="843" spans="8:13" x14ac:dyDescent="0.2">
      <c r="H843" s="54" t="s">
        <v>928</v>
      </c>
      <c r="M843" t="str">
        <f>IF(ISBLANK(PUT!D847),"unused",PUT!A847)</f>
        <v>unused</v>
      </c>
    </row>
    <row r="844" spans="8:13" x14ac:dyDescent="0.2">
      <c r="H844" s="54" t="s">
        <v>929</v>
      </c>
      <c r="M844" t="str">
        <f>IF(ISBLANK(PUT!D848),"unused",PUT!A848)</f>
        <v>unused</v>
      </c>
    </row>
    <row r="845" spans="8:13" x14ac:dyDescent="0.2">
      <c r="H845" s="54" t="s">
        <v>930</v>
      </c>
      <c r="M845" t="str">
        <f>IF(ISBLANK(PUT!D849),"unused",PUT!A849)</f>
        <v>unused</v>
      </c>
    </row>
    <row r="846" spans="8:13" x14ac:dyDescent="0.2">
      <c r="H846" s="54" t="s">
        <v>931</v>
      </c>
      <c r="M846" t="str">
        <f>IF(ISBLANK(PUT!D850),"unused",PUT!A850)</f>
        <v>unused</v>
      </c>
    </row>
    <row r="847" spans="8:13" x14ac:dyDescent="0.2">
      <c r="H847" s="54" t="s">
        <v>932</v>
      </c>
      <c r="M847" t="str">
        <f>IF(ISBLANK(PUT!D851),"unused",PUT!A851)</f>
        <v>unused</v>
      </c>
    </row>
    <row r="848" spans="8:13" x14ac:dyDescent="0.2">
      <c r="H848" s="54" t="s">
        <v>933</v>
      </c>
      <c r="M848" t="str">
        <f>IF(ISBLANK(PUT!D852),"unused",PUT!A852)</f>
        <v>unused</v>
      </c>
    </row>
    <row r="849" spans="8:13" x14ac:dyDescent="0.2">
      <c r="H849" s="54" t="s">
        <v>934</v>
      </c>
      <c r="M849" t="str">
        <f>IF(ISBLANK(PUT!D853),"unused",PUT!A853)</f>
        <v>unused</v>
      </c>
    </row>
    <row r="850" spans="8:13" x14ac:dyDescent="0.2">
      <c r="H850" s="54" t="s">
        <v>935</v>
      </c>
      <c r="M850" t="str">
        <f>IF(ISBLANK(PUT!D854),"unused",PUT!A854)</f>
        <v>unused</v>
      </c>
    </row>
    <row r="851" spans="8:13" x14ac:dyDescent="0.2">
      <c r="H851" s="54" t="s">
        <v>936</v>
      </c>
      <c r="M851" t="str">
        <f>IF(ISBLANK(PUT!D855),"unused",PUT!A855)</f>
        <v>unused</v>
      </c>
    </row>
    <row r="852" spans="8:13" x14ac:dyDescent="0.2">
      <c r="H852" s="54" t="s">
        <v>937</v>
      </c>
      <c r="M852" t="str">
        <f>IF(ISBLANK(PUT!D856),"unused",PUT!A856)</f>
        <v>unused</v>
      </c>
    </row>
    <row r="853" spans="8:13" x14ac:dyDescent="0.2">
      <c r="H853" s="54" t="s">
        <v>938</v>
      </c>
      <c r="M853" t="str">
        <f>IF(ISBLANK(PUT!D857),"unused",PUT!A857)</f>
        <v>unused</v>
      </c>
    </row>
    <row r="854" spans="8:13" x14ac:dyDescent="0.2">
      <c r="H854" s="54" t="s">
        <v>939</v>
      </c>
      <c r="M854" t="str">
        <f>IF(ISBLANK(PUT!D858),"unused",PUT!A858)</f>
        <v>unused</v>
      </c>
    </row>
    <row r="855" spans="8:13" x14ac:dyDescent="0.2">
      <c r="H855" s="54" t="s">
        <v>940</v>
      </c>
      <c r="M855" t="str">
        <f>IF(ISBLANK(PUT!D859),"unused",PUT!A859)</f>
        <v>unused</v>
      </c>
    </row>
    <row r="856" spans="8:13" x14ac:dyDescent="0.2">
      <c r="H856" s="54" t="s">
        <v>941</v>
      </c>
      <c r="M856" t="str">
        <f>IF(ISBLANK(PUT!D860),"unused",PUT!A860)</f>
        <v>unused</v>
      </c>
    </row>
    <row r="857" spans="8:13" x14ac:dyDescent="0.2">
      <c r="H857" s="54" t="s">
        <v>942</v>
      </c>
      <c r="M857" t="str">
        <f>IF(ISBLANK(PUT!D861),"unused",PUT!A861)</f>
        <v>unused</v>
      </c>
    </row>
    <row r="858" spans="8:13" x14ac:dyDescent="0.2">
      <c r="H858" s="54" t="s">
        <v>943</v>
      </c>
      <c r="M858" t="str">
        <f>IF(ISBLANK(PUT!D862),"unused",PUT!A862)</f>
        <v>unused</v>
      </c>
    </row>
    <row r="859" spans="8:13" x14ac:dyDescent="0.2">
      <c r="H859" s="54" t="s">
        <v>944</v>
      </c>
      <c r="M859" t="str">
        <f>IF(ISBLANK(PUT!D863),"unused",PUT!A863)</f>
        <v>unused</v>
      </c>
    </row>
    <row r="860" spans="8:13" x14ac:dyDescent="0.2">
      <c r="H860" s="54" t="s">
        <v>945</v>
      </c>
      <c r="M860" t="str">
        <f>IF(ISBLANK(PUT!D864),"unused",PUT!A864)</f>
        <v>unused</v>
      </c>
    </row>
    <row r="861" spans="8:13" x14ac:dyDescent="0.2">
      <c r="H861" s="54" t="s">
        <v>946</v>
      </c>
      <c r="M861" t="str">
        <f>IF(ISBLANK(PUT!D865),"unused",PUT!A865)</f>
        <v>unused</v>
      </c>
    </row>
    <row r="862" spans="8:13" x14ac:dyDescent="0.2">
      <c r="H862" s="54" t="s">
        <v>947</v>
      </c>
      <c r="M862" t="str">
        <f>IF(ISBLANK(PUT!D866),"unused",PUT!A866)</f>
        <v>unused</v>
      </c>
    </row>
    <row r="863" spans="8:13" x14ac:dyDescent="0.2">
      <c r="H863" s="54" t="s">
        <v>948</v>
      </c>
      <c r="M863" t="str">
        <f>IF(ISBLANK(PUT!D867),"unused",PUT!A867)</f>
        <v>unused</v>
      </c>
    </row>
    <row r="864" spans="8:13" x14ac:dyDescent="0.2">
      <c r="H864" s="54" t="s">
        <v>949</v>
      </c>
      <c r="M864" t="str">
        <f>IF(ISBLANK(PUT!D868),"unused",PUT!A868)</f>
        <v>unused</v>
      </c>
    </row>
    <row r="865" spans="8:13" x14ac:dyDescent="0.2">
      <c r="H865" s="54" t="s">
        <v>950</v>
      </c>
      <c r="M865" t="str">
        <f>IF(ISBLANK(PUT!D869),"unused",PUT!A869)</f>
        <v>unused</v>
      </c>
    </row>
    <row r="866" spans="8:13" x14ac:dyDescent="0.2">
      <c r="H866" s="54" t="s">
        <v>951</v>
      </c>
      <c r="M866" t="str">
        <f>IF(ISBLANK(PUT!D870),"unused",PUT!A870)</f>
        <v>unused</v>
      </c>
    </row>
    <row r="867" spans="8:13" x14ac:dyDescent="0.2">
      <c r="H867" s="54" t="s">
        <v>952</v>
      </c>
      <c r="M867" t="str">
        <f>IF(ISBLANK(PUT!D871),"unused",PUT!A871)</f>
        <v>unused</v>
      </c>
    </row>
    <row r="868" spans="8:13" x14ac:dyDescent="0.2">
      <c r="H868" s="54" t="s">
        <v>953</v>
      </c>
      <c r="M868" t="str">
        <f>IF(ISBLANK(PUT!D872),"unused",PUT!A872)</f>
        <v>unused</v>
      </c>
    </row>
    <row r="869" spans="8:13" x14ac:dyDescent="0.2">
      <c r="H869" s="54" t="s">
        <v>954</v>
      </c>
      <c r="M869" t="str">
        <f>IF(ISBLANK(PUT!D873),"unused",PUT!A873)</f>
        <v>unused</v>
      </c>
    </row>
    <row r="870" spans="8:13" x14ac:dyDescent="0.2">
      <c r="H870" s="54" t="s">
        <v>955</v>
      </c>
      <c r="M870" t="str">
        <f>IF(ISBLANK(PUT!D874),"unused",PUT!A874)</f>
        <v>unused</v>
      </c>
    </row>
    <row r="871" spans="8:13" x14ac:dyDescent="0.2">
      <c r="H871" s="54" t="s">
        <v>956</v>
      </c>
      <c r="M871" t="str">
        <f>IF(ISBLANK(PUT!D875),"unused",PUT!A875)</f>
        <v>unused</v>
      </c>
    </row>
    <row r="872" spans="8:13" x14ac:dyDescent="0.2">
      <c r="H872" s="54" t="s">
        <v>957</v>
      </c>
      <c r="M872" t="str">
        <f>IF(ISBLANK(PUT!D876),"unused",PUT!A876)</f>
        <v>unused</v>
      </c>
    </row>
    <row r="873" spans="8:13" x14ac:dyDescent="0.2">
      <c r="H873" s="54" t="s">
        <v>958</v>
      </c>
      <c r="M873" t="str">
        <f>IF(ISBLANK(PUT!D877),"unused",PUT!A877)</f>
        <v>unused</v>
      </c>
    </row>
    <row r="874" spans="8:13" x14ac:dyDescent="0.2">
      <c r="H874" s="54" t="s">
        <v>959</v>
      </c>
      <c r="M874" t="str">
        <f>IF(ISBLANK(PUT!D878),"unused",PUT!A878)</f>
        <v>unused</v>
      </c>
    </row>
    <row r="875" spans="8:13" x14ac:dyDescent="0.2">
      <c r="H875" s="54" t="s">
        <v>960</v>
      </c>
      <c r="M875" t="str">
        <f>IF(ISBLANK(PUT!D879),"unused",PUT!A879)</f>
        <v>unused</v>
      </c>
    </row>
    <row r="876" spans="8:13" x14ac:dyDescent="0.2">
      <c r="H876" s="54" t="s">
        <v>961</v>
      </c>
      <c r="M876" t="str">
        <f>IF(ISBLANK(PUT!D880),"unused",PUT!A880)</f>
        <v>unused</v>
      </c>
    </row>
    <row r="877" spans="8:13" x14ac:dyDescent="0.2">
      <c r="H877" s="54" t="s">
        <v>962</v>
      </c>
      <c r="M877" t="str">
        <f>IF(ISBLANK(PUT!D881),"unused",PUT!A881)</f>
        <v>unused</v>
      </c>
    </row>
    <row r="878" spans="8:13" x14ac:dyDescent="0.2">
      <c r="H878" s="54" t="s">
        <v>963</v>
      </c>
      <c r="M878" t="str">
        <f>IF(ISBLANK(PUT!D882),"unused",PUT!A882)</f>
        <v>unused</v>
      </c>
    </row>
    <row r="879" spans="8:13" x14ac:dyDescent="0.2">
      <c r="H879" s="54" t="s">
        <v>964</v>
      </c>
      <c r="M879" t="str">
        <f>IF(ISBLANK(PUT!D883),"unused",PUT!A883)</f>
        <v>unused</v>
      </c>
    </row>
    <row r="880" spans="8:13" x14ac:dyDescent="0.2">
      <c r="H880" s="54" t="s">
        <v>965</v>
      </c>
      <c r="M880" t="str">
        <f>IF(ISBLANK(PUT!D884),"unused",PUT!A884)</f>
        <v>unused</v>
      </c>
    </row>
    <row r="881" spans="8:13" x14ac:dyDescent="0.2">
      <c r="H881" s="54" t="s">
        <v>966</v>
      </c>
      <c r="M881" t="str">
        <f>IF(ISBLANK(PUT!D885),"unused",PUT!A885)</f>
        <v>unused</v>
      </c>
    </row>
    <row r="882" spans="8:13" x14ac:dyDescent="0.2">
      <c r="H882" s="54" t="s">
        <v>967</v>
      </c>
      <c r="M882" t="str">
        <f>IF(ISBLANK(PUT!D886),"unused",PUT!A886)</f>
        <v>unused</v>
      </c>
    </row>
    <row r="883" spans="8:13" x14ac:dyDescent="0.2">
      <c r="H883" s="54" t="s">
        <v>968</v>
      </c>
      <c r="M883" t="str">
        <f>IF(ISBLANK(PUT!D887),"unused",PUT!A887)</f>
        <v>unused</v>
      </c>
    </row>
    <row r="884" spans="8:13" x14ac:dyDescent="0.2">
      <c r="H884" s="54" t="s">
        <v>969</v>
      </c>
      <c r="M884" t="str">
        <f>IF(ISBLANK(PUT!D888),"unused",PUT!A888)</f>
        <v>unused</v>
      </c>
    </row>
    <row r="885" spans="8:13" x14ac:dyDescent="0.2">
      <c r="H885" s="54" t="s">
        <v>970</v>
      </c>
      <c r="M885" t="str">
        <f>IF(ISBLANK(PUT!D889),"unused",PUT!A889)</f>
        <v>unused</v>
      </c>
    </row>
    <row r="886" spans="8:13" x14ac:dyDescent="0.2">
      <c r="H886" s="54" t="s">
        <v>971</v>
      </c>
      <c r="M886" t="str">
        <f>IF(ISBLANK(PUT!D890),"unused",PUT!A890)</f>
        <v>unused</v>
      </c>
    </row>
    <row r="887" spans="8:13" x14ac:dyDescent="0.2">
      <c r="H887" s="54" t="s">
        <v>972</v>
      </c>
      <c r="M887" t="str">
        <f>IF(ISBLANK(PUT!D891),"unused",PUT!A891)</f>
        <v>unused</v>
      </c>
    </row>
    <row r="888" spans="8:13" x14ac:dyDescent="0.2">
      <c r="H888" s="54" t="s">
        <v>973</v>
      </c>
      <c r="M888" t="str">
        <f>IF(ISBLANK(PUT!D892),"unused",PUT!A892)</f>
        <v>unused</v>
      </c>
    </row>
    <row r="889" spans="8:13" x14ac:dyDescent="0.2">
      <c r="H889" s="54" t="s">
        <v>974</v>
      </c>
      <c r="M889" t="str">
        <f>IF(ISBLANK(PUT!D893),"unused",PUT!A893)</f>
        <v>unused</v>
      </c>
    </row>
    <row r="890" spans="8:13" x14ac:dyDescent="0.2">
      <c r="H890" s="54" t="s">
        <v>975</v>
      </c>
      <c r="M890" t="str">
        <f>IF(ISBLANK(PUT!D894),"unused",PUT!A894)</f>
        <v>unused</v>
      </c>
    </row>
    <row r="891" spans="8:13" x14ac:dyDescent="0.2">
      <c r="H891" s="54" t="s">
        <v>976</v>
      </c>
      <c r="M891" t="str">
        <f>IF(ISBLANK(PUT!D895),"unused",PUT!A895)</f>
        <v>unused</v>
      </c>
    </row>
    <row r="892" spans="8:13" x14ac:dyDescent="0.2">
      <c r="H892" s="54" t="s">
        <v>977</v>
      </c>
      <c r="M892" t="str">
        <f>IF(ISBLANK(PUT!D896),"unused",PUT!A896)</f>
        <v>unused</v>
      </c>
    </row>
    <row r="893" spans="8:13" x14ac:dyDescent="0.2">
      <c r="H893" s="54" t="s">
        <v>978</v>
      </c>
      <c r="M893" t="str">
        <f>IF(ISBLANK(PUT!D897),"unused",PUT!A897)</f>
        <v>unused</v>
      </c>
    </row>
    <row r="894" spans="8:13" x14ac:dyDescent="0.2">
      <c r="H894" s="54" t="s">
        <v>979</v>
      </c>
      <c r="M894" t="str">
        <f>IF(ISBLANK(PUT!D898),"unused",PUT!A898)</f>
        <v>unused</v>
      </c>
    </row>
    <row r="895" spans="8:13" x14ac:dyDescent="0.2">
      <c r="H895" s="54" t="s">
        <v>980</v>
      </c>
      <c r="M895" t="str">
        <f>IF(ISBLANK(PUT!D899),"unused",PUT!A899)</f>
        <v>unused</v>
      </c>
    </row>
    <row r="896" spans="8:13" x14ac:dyDescent="0.2">
      <c r="H896" s="54" t="s">
        <v>981</v>
      </c>
      <c r="M896" t="str">
        <f>IF(ISBLANK(PUT!D900),"unused",PUT!A900)</f>
        <v>unused</v>
      </c>
    </row>
    <row r="897" spans="8:13" x14ac:dyDescent="0.2">
      <c r="H897" s="54" t="s">
        <v>982</v>
      </c>
      <c r="M897" t="str">
        <f>IF(ISBLANK(PUT!D901),"unused",PUT!A901)</f>
        <v>unused</v>
      </c>
    </row>
    <row r="898" spans="8:13" x14ac:dyDescent="0.2">
      <c r="H898" s="54" t="s">
        <v>983</v>
      </c>
      <c r="M898" t="str">
        <f>IF(ISBLANK(PUT!D902),"unused",PUT!A902)</f>
        <v>unused</v>
      </c>
    </row>
    <row r="899" spans="8:13" x14ac:dyDescent="0.2">
      <c r="H899" s="54" t="s">
        <v>984</v>
      </c>
      <c r="M899" t="str">
        <f>IF(ISBLANK(PUT!D903),"unused",PUT!A903)</f>
        <v>unused</v>
      </c>
    </row>
    <row r="900" spans="8:13" x14ac:dyDescent="0.2">
      <c r="H900" s="54" t="s">
        <v>985</v>
      </c>
      <c r="M900" t="str">
        <f>IF(ISBLANK(PUT!D904),"unused",PUT!A904)</f>
        <v>unused</v>
      </c>
    </row>
    <row r="901" spans="8:13" x14ac:dyDescent="0.2">
      <c r="H901" s="54" t="s">
        <v>986</v>
      </c>
      <c r="M901" t="str">
        <f>IF(ISBLANK(PUT!D905),"unused",PUT!A905)</f>
        <v>unused</v>
      </c>
    </row>
    <row r="902" spans="8:13" x14ac:dyDescent="0.2">
      <c r="H902" s="54" t="s">
        <v>987</v>
      </c>
      <c r="M902" t="str">
        <f>IF(ISBLANK(PUT!D906),"unused",PUT!A906)</f>
        <v>unused</v>
      </c>
    </row>
    <row r="903" spans="8:13" x14ac:dyDescent="0.2">
      <c r="H903" s="54" t="s">
        <v>988</v>
      </c>
      <c r="M903" t="str">
        <f>IF(ISBLANK(PUT!D907),"unused",PUT!A907)</f>
        <v>unused</v>
      </c>
    </row>
    <row r="904" spans="8:13" x14ac:dyDescent="0.2">
      <c r="H904" s="54" t="s">
        <v>989</v>
      </c>
      <c r="M904" t="str">
        <f>IF(ISBLANK(PUT!D908),"unused",PUT!A908)</f>
        <v>unused</v>
      </c>
    </row>
    <row r="905" spans="8:13" x14ac:dyDescent="0.2">
      <c r="H905" s="54" t="s">
        <v>990</v>
      </c>
      <c r="M905" t="str">
        <f>IF(ISBLANK(PUT!D909),"unused",PUT!A909)</f>
        <v>unused</v>
      </c>
    </row>
    <row r="906" spans="8:13" x14ac:dyDescent="0.2">
      <c r="H906" s="54" t="s">
        <v>991</v>
      </c>
      <c r="M906" t="str">
        <f>IF(ISBLANK(PUT!D910),"unused",PUT!A910)</f>
        <v>unused</v>
      </c>
    </row>
    <row r="907" spans="8:13" x14ac:dyDescent="0.2">
      <c r="H907" s="54" t="s">
        <v>992</v>
      </c>
      <c r="M907" t="str">
        <f>IF(ISBLANK(PUT!D911),"unused",PUT!A911)</f>
        <v>unused</v>
      </c>
    </row>
    <row r="908" spans="8:13" x14ac:dyDescent="0.2">
      <c r="H908" s="54" t="s">
        <v>993</v>
      </c>
      <c r="M908" t="str">
        <f>IF(ISBLANK(PUT!D912),"unused",PUT!A912)</f>
        <v>unused</v>
      </c>
    </row>
    <row r="909" spans="8:13" x14ac:dyDescent="0.2">
      <c r="H909" s="54" t="s">
        <v>994</v>
      </c>
      <c r="M909" t="str">
        <f>IF(ISBLANK(PUT!D913),"unused",PUT!A913)</f>
        <v>unused</v>
      </c>
    </row>
    <row r="910" spans="8:13" x14ac:dyDescent="0.2">
      <c r="H910" s="54" t="s">
        <v>995</v>
      </c>
      <c r="M910" t="str">
        <f>IF(ISBLANK(PUT!D914),"unused",PUT!A914)</f>
        <v>unused</v>
      </c>
    </row>
    <row r="911" spans="8:13" x14ac:dyDescent="0.2">
      <c r="H911" s="54" t="s">
        <v>996</v>
      </c>
      <c r="M911" t="str">
        <f>IF(ISBLANK(PUT!D915),"unused",PUT!A915)</f>
        <v>unused</v>
      </c>
    </row>
    <row r="912" spans="8:13" x14ac:dyDescent="0.2">
      <c r="H912" s="54" t="s">
        <v>997</v>
      </c>
      <c r="M912" t="str">
        <f>IF(ISBLANK(PUT!D916),"unused",PUT!A916)</f>
        <v>unused</v>
      </c>
    </row>
    <row r="913" spans="8:13" x14ac:dyDescent="0.2">
      <c r="H913" s="54" t="s">
        <v>998</v>
      </c>
      <c r="M913" t="str">
        <f>IF(ISBLANK(PUT!D917),"unused",PUT!A917)</f>
        <v>unused</v>
      </c>
    </row>
    <row r="914" spans="8:13" x14ac:dyDescent="0.2">
      <c r="H914" s="54" t="s">
        <v>999</v>
      </c>
      <c r="M914" t="str">
        <f>IF(ISBLANK(PUT!D918),"unused",PUT!A918)</f>
        <v>unused</v>
      </c>
    </row>
    <row r="915" spans="8:13" x14ac:dyDescent="0.2">
      <c r="H915" s="54" t="s">
        <v>1000</v>
      </c>
      <c r="M915" t="str">
        <f>IF(ISBLANK(PUT!D919),"unused",PUT!A919)</f>
        <v>unused</v>
      </c>
    </row>
    <row r="916" spans="8:13" x14ac:dyDescent="0.2">
      <c r="H916" s="54" t="s">
        <v>1001</v>
      </c>
      <c r="M916" t="str">
        <f>IF(ISBLANK(PUT!D920),"unused",PUT!A920)</f>
        <v>unused</v>
      </c>
    </row>
    <row r="917" spans="8:13" x14ac:dyDescent="0.2">
      <c r="H917" s="54" t="s">
        <v>1002</v>
      </c>
      <c r="M917" t="str">
        <f>IF(ISBLANK(PUT!D921),"unused",PUT!A921)</f>
        <v>unused</v>
      </c>
    </row>
    <row r="918" spans="8:13" x14ac:dyDescent="0.2">
      <c r="H918" s="54" t="s">
        <v>1003</v>
      </c>
      <c r="M918" t="str">
        <f>IF(ISBLANK(PUT!D922),"unused",PUT!A922)</f>
        <v>unused</v>
      </c>
    </row>
    <row r="919" spans="8:13" x14ac:dyDescent="0.2">
      <c r="H919" s="54" t="s">
        <v>1004</v>
      </c>
      <c r="M919" t="str">
        <f>IF(ISBLANK(PUT!D923),"unused",PUT!A923)</f>
        <v>unused</v>
      </c>
    </row>
    <row r="920" spans="8:13" x14ac:dyDescent="0.2">
      <c r="H920" s="54" t="s">
        <v>1005</v>
      </c>
      <c r="M920" t="str">
        <f>IF(ISBLANK(PUT!D924),"unused",PUT!A924)</f>
        <v>unused</v>
      </c>
    </row>
    <row r="921" spans="8:13" x14ac:dyDescent="0.2">
      <c r="H921" s="54" t="s">
        <v>1006</v>
      </c>
      <c r="M921" t="str">
        <f>IF(ISBLANK(PUT!D925),"unused",PUT!A925)</f>
        <v>unused</v>
      </c>
    </row>
    <row r="922" spans="8:13" x14ac:dyDescent="0.2">
      <c r="H922" s="54" t="s">
        <v>1007</v>
      </c>
      <c r="M922" t="str">
        <f>IF(ISBLANK(PUT!D926),"unused",PUT!A926)</f>
        <v>unused</v>
      </c>
    </row>
    <row r="923" spans="8:13" x14ac:dyDescent="0.2">
      <c r="H923" s="54" t="s">
        <v>1008</v>
      </c>
      <c r="M923" t="str">
        <f>IF(ISBLANK(PUT!D927),"unused",PUT!A927)</f>
        <v>unused</v>
      </c>
    </row>
    <row r="924" spans="8:13" x14ac:dyDescent="0.2">
      <c r="H924" s="54" t="s">
        <v>1009</v>
      </c>
      <c r="M924" t="str">
        <f>IF(ISBLANK(PUT!D928),"unused",PUT!A928)</f>
        <v>unused</v>
      </c>
    </row>
    <row r="925" spans="8:13" x14ac:dyDescent="0.2">
      <c r="H925" s="54" t="s">
        <v>1010</v>
      </c>
      <c r="M925" t="str">
        <f>IF(ISBLANK(PUT!D929),"unused",PUT!A929)</f>
        <v>unused</v>
      </c>
    </row>
    <row r="926" spans="8:13" x14ac:dyDescent="0.2">
      <c r="H926" s="54" t="s">
        <v>1011</v>
      </c>
      <c r="M926" t="str">
        <f>IF(ISBLANK(PUT!D930),"unused",PUT!A930)</f>
        <v>unused</v>
      </c>
    </row>
    <row r="927" spans="8:13" x14ac:dyDescent="0.2">
      <c r="H927" s="54" t="s">
        <v>1012</v>
      </c>
      <c r="M927" t="str">
        <f>IF(ISBLANK(PUT!D931),"unused",PUT!A931)</f>
        <v>unused</v>
      </c>
    </row>
    <row r="928" spans="8:13" x14ac:dyDescent="0.2">
      <c r="H928" s="54" t="s">
        <v>1013</v>
      </c>
      <c r="M928" t="str">
        <f>IF(ISBLANK(PUT!D932),"unused",PUT!A932)</f>
        <v>unused</v>
      </c>
    </row>
    <row r="929" spans="8:13" x14ac:dyDescent="0.2">
      <c r="H929" s="54" t="s">
        <v>1014</v>
      </c>
      <c r="M929" t="str">
        <f>IF(ISBLANK(PUT!D933),"unused",PUT!A933)</f>
        <v>unused</v>
      </c>
    </row>
    <row r="930" spans="8:13" x14ac:dyDescent="0.2">
      <c r="H930" s="54" t="s">
        <v>1015</v>
      </c>
      <c r="M930" t="str">
        <f>IF(ISBLANK(PUT!D934),"unused",PUT!A934)</f>
        <v>unused</v>
      </c>
    </row>
    <row r="931" spans="8:13" x14ac:dyDescent="0.2">
      <c r="H931" s="54" t="s">
        <v>1016</v>
      </c>
      <c r="M931" t="str">
        <f>IF(ISBLANK(PUT!D935),"unused",PUT!A935)</f>
        <v>unused</v>
      </c>
    </row>
    <row r="932" spans="8:13" x14ac:dyDescent="0.2">
      <c r="H932" s="54" t="s">
        <v>1017</v>
      </c>
      <c r="M932" t="str">
        <f>IF(ISBLANK(PUT!D936),"unused",PUT!A936)</f>
        <v>unused</v>
      </c>
    </row>
    <row r="933" spans="8:13" x14ac:dyDescent="0.2">
      <c r="H933" s="54" t="s">
        <v>1018</v>
      </c>
      <c r="M933" t="str">
        <f>IF(ISBLANK(PUT!D937),"unused",PUT!A937)</f>
        <v>unused</v>
      </c>
    </row>
    <row r="934" spans="8:13" x14ac:dyDescent="0.2">
      <c r="H934" s="54" t="s">
        <v>1019</v>
      </c>
      <c r="M934" t="str">
        <f>IF(ISBLANK(PUT!D938),"unused",PUT!A938)</f>
        <v>unused</v>
      </c>
    </row>
    <row r="935" spans="8:13" x14ac:dyDescent="0.2">
      <c r="H935" s="54" t="s">
        <v>1020</v>
      </c>
      <c r="M935" t="str">
        <f>IF(ISBLANK(PUT!D939),"unused",PUT!A939)</f>
        <v>unused</v>
      </c>
    </row>
    <row r="936" spans="8:13" x14ac:dyDescent="0.2">
      <c r="H936" s="54" t="s">
        <v>1021</v>
      </c>
      <c r="M936" t="str">
        <f>IF(ISBLANK(PUT!D940),"unused",PUT!A940)</f>
        <v>unused</v>
      </c>
    </row>
    <row r="937" spans="8:13" x14ac:dyDescent="0.2">
      <c r="H937" s="54" t="s">
        <v>1022</v>
      </c>
      <c r="M937" t="str">
        <f>IF(ISBLANK(PUT!D941),"unused",PUT!A941)</f>
        <v>unused</v>
      </c>
    </row>
    <row r="938" spans="8:13" x14ac:dyDescent="0.2">
      <c r="H938" s="54" t="s">
        <v>1023</v>
      </c>
      <c r="M938" t="str">
        <f>IF(ISBLANK(PUT!D942),"unused",PUT!A942)</f>
        <v>unused</v>
      </c>
    </row>
    <row r="939" spans="8:13" x14ac:dyDescent="0.2">
      <c r="H939" s="54" t="s">
        <v>1024</v>
      </c>
      <c r="M939" t="str">
        <f>IF(ISBLANK(PUT!D943),"unused",PUT!A943)</f>
        <v>unused</v>
      </c>
    </row>
    <row r="940" spans="8:13" x14ac:dyDescent="0.2">
      <c r="H940" s="54" t="s">
        <v>1025</v>
      </c>
      <c r="M940" t="str">
        <f>IF(ISBLANK(PUT!D944),"unused",PUT!A944)</f>
        <v>unused</v>
      </c>
    </row>
    <row r="941" spans="8:13" x14ac:dyDescent="0.2">
      <c r="H941" s="54" t="s">
        <v>1026</v>
      </c>
      <c r="M941" t="str">
        <f>IF(ISBLANK(PUT!D945),"unused",PUT!A945)</f>
        <v>unused</v>
      </c>
    </row>
    <row r="942" spans="8:13" x14ac:dyDescent="0.2">
      <c r="H942" s="54" t="s">
        <v>1027</v>
      </c>
      <c r="M942" t="str">
        <f>IF(ISBLANK(PUT!D946),"unused",PUT!A946)</f>
        <v>unused</v>
      </c>
    </row>
    <row r="943" spans="8:13" x14ac:dyDescent="0.2">
      <c r="H943" s="54" t="s">
        <v>1028</v>
      </c>
      <c r="M943" t="str">
        <f>IF(ISBLANK(PUT!D947),"unused",PUT!A947)</f>
        <v>unused</v>
      </c>
    </row>
    <row r="944" spans="8:13" x14ac:dyDescent="0.2">
      <c r="H944" s="54" t="s">
        <v>1029</v>
      </c>
      <c r="M944" t="str">
        <f>IF(ISBLANK(PUT!D948),"unused",PUT!A948)</f>
        <v>unused</v>
      </c>
    </row>
    <row r="945" spans="8:13" x14ac:dyDescent="0.2">
      <c r="H945" s="54" t="s">
        <v>1030</v>
      </c>
      <c r="M945" t="str">
        <f>IF(ISBLANK(PUT!D949),"unused",PUT!A949)</f>
        <v>unused</v>
      </c>
    </row>
    <row r="946" spans="8:13" x14ac:dyDescent="0.2">
      <c r="H946" s="54" t="s">
        <v>1031</v>
      </c>
      <c r="M946" t="str">
        <f>IF(ISBLANK(PUT!D950),"unused",PUT!A950)</f>
        <v>unused</v>
      </c>
    </row>
    <row r="947" spans="8:13" x14ac:dyDescent="0.2">
      <c r="H947" s="54" t="s">
        <v>1032</v>
      </c>
      <c r="M947" t="str">
        <f>IF(ISBLANK(PUT!D951),"unused",PUT!A951)</f>
        <v>unused</v>
      </c>
    </row>
    <row r="948" spans="8:13" x14ac:dyDescent="0.2">
      <c r="H948" s="54" t="s">
        <v>1033</v>
      </c>
      <c r="M948" t="str">
        <f>IF(ISBLANK(PUT!D952),"unused",PUT!A952)</f>
        <v>unused</v>
      </c>
    </row>
    <row r="949" spans="8:13" x14ac:dyDescent="0.2">
      <c r="H949" s="54" t="s">
        <v>1034</v>
      </c>
      <c r="M949" t="str">
        <f>IF(ISBLANK(PUT!D953),"unused",PUT!A953)</f>
        <v>unused</v>
      </c>
    </row>
    <row r="950" spans="8:13" x14ac:dyDescent="0.2">
      <c r="H950" s="54" t="s">
        <v>1035</v>
      </c>
      <c r="M950" t="str">
        <f>IF(ISBLANK(PUT!D954),"unused",PUT!A954)</f>
        <v>unused</v>
      </c>
    </row>
    <row r="951" spans="8:13" x14ac:dyDescent="0.2">
      <c r="H951" s="54" t="s">
        <v>1036</v>
      </c>
      <c r="M951" t="str">
        <f>IF(ISBLANK(PUT!D955),"unused",PUT!A955)</f>
        <v>unused</v>
      </c>
    </row>
    <row r="952" spans="8:13" x14ac:dyDescent="0.2">
      <c r="H952" s="54" t="s">
        <v>1037</v>
      </c>
      <c r="M952" t="str">
        <f>IF(ISBLANK(PUT!D956),"unused",PUT!A956)</f>
        <v>unused</v>
      </c>
    </row>
    <row r="953" spans="8:13" x14ac:dyDescent="0.2">
      <c r="H953" s="54" t="s">
        <v>1038</v>
      </c>
      <c r="M953" t="str">
        <f>IF(ISBLANK(PUT!D957),"unused",PUT!A957)</f>
        <v>unused</v>
      </c>
    </row>
    <row r="954" spans="8:13" x14ac:dyDescent="0.2">
      <c r="H954" s="54" t="s">
        <v>1039</v>
      </c>
      <c r="M954" t="str">
        <f>IF(ISBLANK(PUT!D958),"unused",PUT!A958)</f>
        <v>unused</v>
      </c>
    </row>
    <row r="955" spans="8:13" x14ac:dyDescent="0.2">
      <c r="H955" s="54" t="s">
        <v>1040</v>
      </c>
      <c r="M955" t="str">
        <f>IF(ISBLANK(PUT!D959),"unused",PUT!A959)</f>
        <v>unused</v>
      </c>
    </row>
    <row r="956" spans="8:13" x14ac:dyDescent="0.2">
      <c r="H956" s="54" t="s">
        <v>1041</v>
      </c>
      <c r="M956" t="str">
        <f>IF(ISBLANK(PUT!D960),"unused",PUT!A960)</f>
        <v>unused</v>
      </c>
    </row>
    <row r="957" spans="8:13" x14ac:dyDescent="0.2">
      <c r="H957" s="54" t="s">
        <v>1042</v>
      </c>
      <c r="M957" t="str">
        <f>IF(ISBLANK(PUT!D961),"unused",PUT!A961)</f>
        <v>unused</v>
      </c>
    </row>
    <row r="958" spans="8:13" x14ac:dyDescent="0.2">
      <c r="H958" s="54" t="s">
        <v>1043</v>
      </c>
      <c r="M958" t="str">
        <f>IF(ISBLANK(PUT!D962),"unused",PUT!A962)</f>
        <v>unused</v>
      </c>
    </row>
    <row r="959" spans="8:13" x14ac:dyDescent="0.2">
      <c r="H959" s="54" t="s">
        <v>1044</v>
      </c>
      <c r="M959" t="str">
        <f>IF(ISBLANK(PUT!D963),"unused",PUT!A963)</f>
        <v>unused</v>
      </c>
    </row>
    <row r="960" spans="8:13" x14ac:dyDescent="0.2">
      <c r="H960" s="54" t="s">
        <v>1045</v>
      </c>
      <c r="M960" t="str">
        <f>IF(ISBLANK(PUT!D964),"unused",PUT!A964)</f>
        <v>unused</v>
      </c>
    </row>
    <row r="961" spans="8:13" x14ac:dyDescent="0.2">
      <c r="H961" s="54" t="s">
        <v>1046</v>
      </c>
      <c r="M961" t="str">
        <f>IF(ISBLANK(PUT!D965),"unused",PUT!A965)</f>
        <v>unused</v>
      </c>
    </row>
    <row r="962" spans="8:13" x14ac:dyDescent="0.2">
      <c r="H962" s="54" t="s">
        <v>1047</v>
      </c>
      <c r="M962" t="str">
        <f>IF(ISBLANK(PUT!D966),"unused",PUT!A966)</f>
        <v>unused</v>
      </c>
    </row>
    <row r="963" spans="8:13" x14ac:dyDescent="0.2">
      <c r="H963" s="54" t="s">
        <v>1048</v>
      </c>
      <c r="M963" t="str">
        <f>IF(ISBLANK(PUT!D967),"unused",PUT!A967)</f>
        <v>unused</v>
      </c>
    </row>
    <row r="964" spans="8:13" x14ac:dyDescent="0.2">
      <c r="H964" s="54" t="s">
        <v>1049</v>
      </c>
      <c r="M964" t="str">
        <f>IF(ISBLANK(PUT!D968),"unused",PUT!A968)</f>
        <v>unused</v>
      </c>
    </row>
    <row r="965" spans="8:13" x14ac:dyDescent="0.2">
      <c r="H965" s="54" t="s">
        <v>1050</v>
      </c>
      <c r="M965" t="str">
        <f>IF(ISBLANK(PUT!D969),"unused",PUT!A969)</f>
        <v>unused</v>
      </c>
    </row>
    <row r="966" spans="8:13" x14ac:dyDescent="0.2">
      <c r="H966" s="54" t="s">
        <v>1051</v>
      </c>
      <c r="M966" t="str">
        <f>IF(ISBLANK(PUT!D970),"unused",PUT!A970)</f>
        <v>unused</v>
      </c>
    </row>
    <row r="967" spans="8:13" x14ac:dyDescent="0.2">
      <c r="H967" s="54" t="s">
        <v>1052</v>
      </c>
      <c r="M967" t="str">
        <f>IF(ISBLANK(PUT!D971),"unused",PUT!A971)</f>
        <v>unused</v>
      </c>
    </row>
    <row r="968" spans="8:13" x14ac:dyDescent="0.2">
      <c r="H968" s="54" t="s">
        <v>1053</v>
      </c>
      <c r="M968" t="str">
        <f>IF(ISBLANK(PUT!D972),"unused",PUT!A972)</f>
        <v>unused</v>
      </c>
    </row>
    <row r="969" spans="8:13" x14ac:dyDescent="0.2">
      <c r="H969" s="54" t="s">
        <v>1054</v>
      </c>
      <c r="M969" t="str">
        <f>IF(ISBLANK(PUT!D973),"unused",PUT!A973)</f>
        <v>unused</v>
      </c>
    </row>
    <row r="970" spans="8:13" x14ac:dyDescent="0.2">
      <c r="H970" s="54" t="s">
        <v>1055</v>
      </c>
      <c r="M970" t="str">
        <f>IF(ISBLANK(PUT!D974),"unused",PUT!A974)</f>
        <v>unused</v>
      </c>
    </row>
    <row r="971" spans="8:13" x14ac:dyDescent="0.2">
      <c r="H971" s="54" t="s">
        <v>1056</v>
      </c>
      <c r="M971" t="str">
        <f>IF(ISBLANK(PUT!D975),"unused",PUT!A975)</f>
        <v>unused</v>
      </c>
    </row>
    <row r="972" spans="8:13" x14ac:dyDescent="0.2">
      <c r="H972" s="54" t="s">
        <v>1057</v>
      </c>
      <c r="M972" t="str">
        <f>IF(ISBLANK(PUT!D976),"unused",PUT!A976)</f>
        <v>unused</v>
      </c>
    </row>
    <row r="973" spans="8:13" x14ac:dyDescent="0.2">
      <c r="H973" s="54" t="s">
        <v>1058</v>
      </c>
      <c r="M973" t="str">
        <f>IF(ISBLANK(PUT!D977),"unused",PUT!A977)</f>
        <v>unused</v>
      </c>
    </row>
    <row r="974" spans="8:13" x14ac:dyDescent="0.2">
      <c r="H974" s="54" t="s">
        <v>1059</v>
      </c>
      <c r="M974" t="str">
        <f>IF(ISBLANK(PUT!D978),"unused",PUT!A978)</f>
        <v>unused</v>
      </c>
    </row>
    <row r="975" spans="8:13" x14ac:dyDescent="0.2">
      <c r="H975" s="54" t="s">
        <v>1060</v>
      </c>
      <c r="M975" t="str">
        <f>IF(ISBLANK(PUT!D979),"unused",PUT!A979)</f>
        <v>unused</v>
      </c>
    </row>
    <row r="976" spans="8:13" x14ac:dyDescent="0.2">
      <c r="H976" s="54" t="s">
        <v>1061</v>
      </c>
      <c r="M976" t="str">
        <f>IF(ISBLANK(PUT!D980),"unused",PUT!A980)</f>
        <v>unused</v>
      </c>
    </row>
    <row r="977" spans="8:13" x14ac:dyDescent="0.2">
      <c r="H977" s="54" t="s">
        <v>1062</v>
      </c>
      <c r="M977" t="str">
        <f>IF(ISBLANK(PUT!D981),"unused",PUT!A981)</f>
        <v>unused</v>
      </c>
    </row>
    <row r="978" spans="8:13" x14ac:dyDescent="0.2">
      <c r="H978" s="54" t="s">
        <v>1063</v>
      </c>
      <c r="M978" t="str">
        <f>IF(ISBLANK(PUT!D982),"unused",PUT!A982)</f>
        <v>unused</v>
      </c>
    </row>
    <row r="979" spans="8:13" x14ac:dyDescent="0.2">
      <c r="H979" s="54" t="s">
        <v>1064</v>
      </c>
      <c r="M979" t="str">
        <f>IF(ISBLANK(PUT!D983),"unused",PUT!A983)</f>
        <v>unused</v>
      </c>
    </row>
    <row r="980" spans="8:13" x14ac:dyDescent="0.2">
      <c r="H980" s="54" t="s">
        <v>1065</v>
      </c>
      <c r="M980" t="str">
        <f>IF(ISBLANK(PUT!D984),"unused",PUT!A984)</f>
        <v>unused</v>
      </c>
    </row>
    <row r="981" spans="8:13" x14ac:dyDescent="0.2">
      <c r="H981" s="54" t="s">
        <v>1066</v>
      </c>
      <c r="M981" t="str">
        <f>IF(ISBLANK(PUT!D985),"unused",PUT!A985)</f>
        <v>unused</v>
      </c>
    </row>
    <row r="982" spans="8:13" x14ac:dyDescent="0.2">
      <c r="H982" s="54" t="s">
        <v>1067</v>
      </c>
      <c r="M982" t="str">
        <f>IF(ISBLANK(PUT!D986),"unused",PUT!A986)</f>
        <v>unused</v>
      </c>
    </row>
    <row r="983" spans="8:13" x14ac:dyDescent="0.2">
      <c r="H983" s="54" t="s">
        <v>1068</v>
      </c>
      <c r="M983" t="str">
        <f>IF(ISBLANK(PUT!D987),"unused",PUT!A987)</f>
        <v>unused</v>
      </c>
    </row>
    <row r="984" spans="8:13" x14ac:dyDescent="0.2">
      <c r="H984" s="54" t="s">
        <v>1069</v>
      </c>
      <c r="M984" t="str">
        <f>IF(ISBLANK(PUT!D988),"unused",PUT!A988)</f>
        <v>unused</v>
      </c>
    </row>
    <row r="985" spans="8:13" x14ac:dyDescent="0.2">
      <c r="H985" s="54" t="s">
        <v>1070</v>
      </c>
      <c r="M985" t="str">
        <f>IF(ISBLANK(PUT!D989),"unused",PUT!A989)</f>
        <v>unused</v>
      </c>
    </row>
    <row r="986" spans="8:13" x14ac:dyDescent="0.2">
      <c r="H986" s="54" t="s">
        <v>1071</v>
      </c>
      <c r="M986" t="str">
        <f>IF(ISBLANK(PUT!D990),"unused",PUT!A990)</f>
        <v>unused</v>
      </c>
    </row>
    <row r="987" spans="8:13" x14ac:dyDescent="0.2">
      <c r="H987" s="54" t="s">
        <v>1072</v>
      </c>
      <c r="M987" t="str">
        <f>IF(ISBLANK(PUT!D991),"unused",PUT!A991)</f>
        <v>unused</v>
      </c>
    </row>
    <row r="988" spans="8:13" x14ac:dyDescent="0.2">
      <c r="H988" s="54" t="s">
        <v>1073</v>
      </c>
      <c r="M988" t="str">
        <f>IF(ISBLANK(PUT!D992),"unused",PUT!A992)</f>
        <v>unused</v>
      </c>
    </row>
    <row r="989" spans="8:13" x14ac:dyDescent="0.2">
      <c r="H989" s="54" t="s">
        <v>1074</v>
      </c>
      <c r="M989" t="str">
        <f>IF(ISBLANK(PUT!D993),"unused",PUT!A993)</f>
        <v>unused</v>
      </c>
    </row>
    <row r="990" spans="8:13" x14ac:dyDescent="0.2">
      <c r="H990" s="54" t="s">
        <v>1075</v>
      </c>
      <c r="M990" t="str">
        <f>IF(ISBLANK(PUT!D994),"unused",PUT!A994)</f>
        <v>unused</v>
      </c>
    </row>
    <row r="991" spans="8:13" x14ac:dyDescent="0.2">
      <c r="H991" s="54" t="s">
        <v>1076</v>
      </c>
      <c r="M991" t="str">
        <f>IF(ISBLANK(PUT!D995),"unused",PUT!A995)</f>
        <v>unused</v>
      </c>
    </row>
    <row r="992" spans="8:13" x14ac:dyDescent="0.2">
      <c r="H992" s="54" t="s">
        <v>1077</v>
      </c>
      <c r="M992" t="str">
        <f>IF(ISBLANK(PUT!D996),"unused",PUT!A996)</f>
        <v>unused</v>
      </c>
    </row>
    <row r="993" spans="8:13" x14ac:dyDescent="0.2">
      <c r="H993" s="54" t="s">
        <v>1078</v>
      </c>
      <c r="M993" t="str">
        <f>IF(ISBLANK(PUT!D997),"unused",PUT!A997)</f>
        <v>unused</v>
      </c>
    </row>
    <row r="994" spans="8:13" x14ac:dyDescent="0.2">
      <c r="H994" s="54" t="s">
        <v>1079</v>
      </c>
      <c r="M994" t="str">
        <f>IF(ISBLANK(PUT!D998),"unused",PUT!A998)</f>
        <v>unused</v>
      </c>
    </row>
    <row r="995" spans="8:13" x14ac:dyDescent="0.2">
      <c r="H995" s="54" t="s">
        <v>1080</v>
      </c>
      <c r="M995" t="str">
        <f>IF(ISBLANK(PUT!D999),"unused",PUT!A999)</f>
        <v>unused</v>
      </c>
    </row>
    <row r="996" spans="8:13" x14ac:dyDescent="0.2">
      <c r="H996" s="54" t="s">
        <v>1081</v>
      </c>
      <c r="M996" t="str">
        <f>IF(ISBLANK(PUT!D1000),"unused",PUT!A1000)</f>
        <v>unused</v>
      </c>
    </row>
    <row r="997" spans="8:13" x14ac:dyDescent="0.2">
      <c r="H997" s="54" t="s">
        <v>1082</v>
      </c>
      <c r="M997" t="str">
        <f>IF(ISBLANK(PUT!D1001),"unused",PUT!A1001)</f>
        <v>unused</v>
      </c>
    </row>
    <row r="998" spans="8:13" x14ac:dyDescent="0.2">
      <c r="H998" s="54" t="s">
        <v>1083</v>
      </c>
      <c r="M998" t="str">
        <f>IF(ISBLANK(PUT!D1002),"unused",PUT!A1002)</f>
        <v>unused</v>
      </c>
    </row>
    <row r="999" spans="8:13" x14ac:dyDescent="0.2">
      <c r="H999" s="54" t="s">
        <v>1084</v>
      </c>
      <c r="M999" t="str">
        <f>IF(ISBLANK(PUT!D1003),"unused",PUT!A1003)</f>
        <v>unused</v>
      </c>
    </row>
    <row r="1000" spans="8:13" x14ac:dyDescent="0.2">
      <c r="H1000" s="54" t="s">
        <v>1085</v>
      </c>
      <c r="M1000" t="str">
        <f>IF(ISBLANK(PUT!D1004),"unused",PUT!A1004)</f>
        <v>unused</v>
      </c>
    </row>
    <row r="1001" spans="8:13" x14ac:dyDescent="0.2">
      <c r="H1001" s="54" t="s">
        <v>1086</v>
      </c>
      <c r="M1001" t="str">
        <f>IF(ISBLANK(PUT!D1005),"unused",PUT!A1005)</f>
        <v>unused</v>
      </c>
    </row>
  </sheetData>
  <sheetProtection password="CB33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PUT</vt:lpstr>
      <vt:lpstr>BUIS</vt:lpstr>
      <vt:lpstr>HelperSheet</vt:lpstr>
      <vt:lpstr>Buisnummer</vt:lpstr>
      <vt:lpstr>ConstructieType</vt:lpstr>
      <vt:lpstr>Gebruiksdoel</vt:lpstr>
      <vt:lpstr>JaNee</vt:lpstr>
      <vt:lpstr>Materiaal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Ottema, D.H. (Dick);Rob van Ede</dc:creator>
  <cp:lastModifiedBy>Rob van Ede</cp:lastModifiedBy>
  <cp:lastPrinted>2012-02-13T11:57:36Z</cp:lastPrinted>
  <dcterms:created xsi:type="dcterms:W3CDTF">2012-02-06T13:43:27Z</dcterms:created>
  <dcterms:modified xsi:type="dcterms:W3CDTF">2016-11-07T12:47:02Z</dcterms:modified>
</cp:coreProperties>
</file>